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parcours A" sheetId="1" r:id="rId1"/>
    <sheet name="parcours B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<sst xmlns="http://schemas.openxmlformats.org/spreadsheetml/2006/main" count="506" uniqueCount="273">
  <si>
    <t>VASSEUR</t>
  </si>
  <si>
    <t>Julien</t>
  </si>
  <si>
    <t>LERITHIER</t>
  </si>
  <si>
    <t>J Philippe</t>
  </si>
  <si>
    <t>CROENNE</t>
  </si>
  <si>
    <t>Lucas   P</t>
  </si>
  <si>
    <t xml:space="preserve">BELLEC </t>
  </si>
  <si>
    <t>Mickaël</t>
  </si>
  <si>
    <t>BILLARD</t>
  </si>
  <si>
    <t>Thibault</t>
  </si>
  <si>
    <t>VEREZ</t>
  </si>
  <si>
    <t>Alexandre</t>
  </si>
  <si>
    <t>REDON</t>
  </si>
  <si>
    <t>J Michel</t>
  </si>
  <si>
    <t xml:space="preserve">SETTE </t>
  </si>
  <si>
    <t>David</t>
  </si>
  <si>
    <t>COURMAIRE</t>
  </si>
  <si>
    <t>Emmanuel</t>
  </si>
  <si>
    <t>PELTIER</t>
  </si>
  <si>
    <t>Pierre florent15</t>
  </si>
  <si>
    <t xml:space="preserve">BERTUCAT </t>
  </si>
  <si>
    <t>Anne Laure</t>
  </si>
  <si>
    <t>Evelien</t>
  </si>
  <si>
    <t>Ludivine</t>
  </si>
  <si>
    <t>Charlie</t>
  </si>
  <si>
    <t>Eline</t>
  </si>
  <si>
    <t>LEPERCQ</t>
  </si>
  <si>
    <t>Fréderic</t>
  </si>
  <si>
    <t xml:space="preserve">GENESTE </t>
  </si>
  <si>
    <t>Didier</t>
  </si>
  <si>
    <t>PRIVAT</t>
  </si>
  <si>
    <t>Richard</t>
  </si>
  <si>
    <t>SIRET</t>
  </si>
  <si>
    <t>Fabrice</t>
  </si>
  <si>
    <t>PAYANT</t>
  </si>
  <si>
    <t>Christophe</t>
  </si>
  <si>
    <t>Maxime</t>
  </si>
  <si>
    <t>MONAT</t>
  </si>
  <si>
    <t>Marie</t>
  </si>
  <si>
    <t>SCHWAL</t>
  </si>
  <si>
    <t>PINEL</t>
  </si>
  <si>
    <t>Délphine</t>
  </si>
  <si>
    <t>PIZZATO</t>
  </si>
  <si>
    <t>J Luc</t>
  </si>
  <si>
    <t>BONICHON</t>
  </si>
  <si>
    <t>J Paul</t>
  </si>
  <si>
    <t>BIDAUD</t>
  </si>
  <si>
    <t>André</t>
  </si>
  <si>
    <t>BOURDAROT</t>
  </si>
  <si>
    <t>Gilles</t>
  </si>
  <si>
    <t>Odile</t>
  </si>
  <si>
    <t>KELSEN</t>
  </si>
  <si>
    <t>Rémi</t>
  </si>
  <si>
    <t>COHADON</t>
  </si>
  <si>
    <t>J Pierre</t>
  </si>
  <si>
    <t>LIZON</t>
  </si>
  <si>
    <t>Sylvain</t>
  </si>
  <si>
    <t>PYTHOUD</t>
  </si>
  <si>
    <t>Nathalie</t>
  </si>
  <si>
    <t xml:space="preserve">KREWCUN </t>
  </si>
  <si>
    <t>Michel</t>
  </si>
  <si>
    <t>VIGOUROUX</t>
  </si>
  <si>
    <t>Bénédicte</t>
  </si>
  <si>
    <t>DOUARRE</t>
  </si>
  <si>
    <t>Denis</t>
  </si>
  <si>
    <t>MICHELINI</t>
  </si>
  <si>
    <t>Christian P</t>
  </si>
  <si>
    <t>Agnés     P</t>
  </si>
  <si>
    <t>MELON</t>
  </si>
  <si>
    <t xml:space="preserve">LEGRAND </t>
  </si>
  <si>
    <t>Baptiste</t>
  </si>
  <si>
    <t>SAIGNIE</t>
  </si>
  <si>
    <t>Philippe</t>
  </si>
  <si>
    <t>BOULANGER</t>
  </si>
  <si>
    <t>GRAND</t>
  </si>
  <si>
    <t>LACHEMI</t>
  </si>
  <si>
    <t>Loïc</t>
  </si>
  <si>
    <t>LANGLAIS</t>
  </si>
  <si>
    <t>Yohann</t>
  </si>
  <si>
    <t>PEGAND</t>
  </si>
  <si>
    <t>Arthur</t>
  </si>
  <si>
    <t>BRIDOT</t>
  </si>
  <si>
    <t>Lucie</t>
  </si>
  <si>
    <t>ROLLIN</t>
  </si>
  <si>
    <t>Fanny</t>
  </si>
  <si>
    <t>BILLY</t>
  </si>
  <si>
    <t>J françois</t>
  </si>
  <si>
    <t xml:space="preserve">CLUZEL </t>
  </si>
  <si>
    <t>Angélique</t>
  </si>
  <si>
    <t>STOEF</t>
  </si>
  <si>
    <t>Alyssia</t>
  </si>
  <si>
    <t>Maelys</t>
  </si>
  <si>
    <t>Benjamin</t>
  </si>
  <si>
    <t>MARTINEZ</t>
  </si>
  <si>
    <t>Sacha</t>
  </si>
  <si>
    <t>BESSON</t>
  </si>
  <si>
    <t>Kieran</t>
  </si>
  <si>
    <t>Quentin</t>
  </si>
  <si>
    <t xml:space="preserve">MILLET </t>
  </si>
  <si>
    <t>Mélanie</t>
  </si>
  <si>
    <t>VAGARD</t>
  </si>
  <si>
    <t>Jean Yves</t>
  </si>
  <si>
    <t>TABARAND</t>
  </si>
  <si>
    <t>Sylvie</t>
  </si>
  <si>
    <t>BROILLARD</t>
  </si>
  <si>
    <t>Loan</t>
  </si>
  <si>
    <t>Christine</t>
  </si>
  <si>
    <t>Jacqueline</t>
  </si>
  <si>
    <t>BELICARD</t>
  </si>
  <si>
    <t>Suzanne</t>
  </si>
  <si>
    <t>Blandine</t>
  </si>
  <si>
    <t>DEHU</t>
  </si>
  <si>
    <t>Anthonin</t>
  </si>
  <si>
    <t>NOISETTE</t>
  </si>
  <si>
    <t>Laurent</t>
  </si>
  <si>
    <t>Manon</t>
  </si>
  <si>
    <t>Sandrine</t>
  </si>
  <si>
    <t>BIDET</t>
  </si>
  <si>
    <t xml:space="preserve">Lucas   </t>
  </si>
  <si>
    <t>LEFEVRE</t>
  </si>
  <si>
    <t>thomas</t>
  </si>
  <si>
    <t>M Jo</t>
  </si>
  <si>
    <t>Miguel</t>
  </si>
  <si>
    <t>DUTERAGE</t>
  </si>
  <si>
    <t>Catherine</t>
  </si>
  <si>
    <t>LESTRADE</t>
  </si>
  <si>
    <t>Geneviéve</t>
  </si>
  <si>
    <t>LIVEBARDON</t>
  </si>
  <si>
    <t>Christiane</t>
  </si>
  <si>
    <t>DUJON</t>
  </si>
  <si>
    <t>Frédéric</t>
  </si>
  <si>
    <t>H</t>
  </si>
  <si>
    <t>JH</t>
  </si>
  <si>
    <t>JF</t>
  </si>
  <si>
    <t>F</t>
  </si>
  <si>
    <t>NOM</t>
  </si>
  <si>
    <t>Prénom</t>
  </si>
  <si>
    <t>Mail</t>
  </si>
  <si>
    <t>Temps IGN</t>
  </si>
  <si>
    <t>Age</t>
  </si>
  <si>
    <t>Départ</t>
  </si>
  <si>
    <t xml:space="preserve">Retour </t>
  </si>
  <si>
    <t>Temps</t>
  </si>
  <si>
    <t>Balises</t>
  </si>
  <si>
    <t>LE GOFF Yohann</t>
  </si>
  <si>
    <t xml:space="preserve">RABINEAU Pierre                 </t>
  </si>
  <si>
    <t>LAMI Mélissa</t>
  </si>
  <si>
    <t>MARCOUX Alexis            P</t>
  </si>
  <si>
    <t>MARCOUX Christophe      P</t>
  </si>
  <si>
    <t>BELLEC Karine</t>
  </si>
  <si>
    <t>ROUMEGOUS Bertrand     P</t>
  </si>
  <si>
    <t>ROUMEGOUS Elodie        P</t>
  </si>
  <si>
    <t>DUTERAGE Aurelie</t>
  </si>
  <si>
    <t>BELLEC Louison</t>
  </si>
  <si>
    <t>GUYON Antoine              P</t>
  </si>
  <si>
    <t>PINEL Léo</t>
  </si>
  <si>
    <t>BELLEC Martin</t>
  </si>
  <si>
    <t>AMOUR Océane</t>
  </si>
  <si>
    <t>DAUBANNAY Mathias       P</t>
  </si>
  <si>
    <t>MARGELIDON Loris        P</t>
  </si>
  <si>
    <t>SETTE Karine</t>
  </si>
  <si>
    <t>CROENNE Anaïs              P</t>
  </si>
  <si>
    <t>Anaïs</t>
  </si>
  <si>
    <t>croenne.mj@orange.fr</t>
  </si>
  <si>
    <t>PIZZATO Elsa</t>
  </si>
  <si>
    <t>PIZZATO Emma</t>
  </si>
  <si>
    <t>ROTHMUND Brigiter          P</t>
  </si>
  <si>
    <t>ROTHMUND François        P</t>
  </si>
  <si>
    <t>ROTHMUND Peter             P</t>
  </si>
  <si>
    <t>ROTHMUND Simon</t>
  </si>
  <si>
    <t>PINEL Pierre</t>
  </si>
  <si>
    <t>BORY       Odile</t>
  </si>
  <si>
    <t>LEPERCQ Antoine</t>
  </si>
  <si>
    <t>GILIBERT Antonin           P</t>
  </si>
  <si>
    <t>KIRBY Elliot                   P</t>
  </si>
  <si>
    <t>LAMI Alix</t>
  </si>
  <si>
    <t>LAMI Swann</t>
  </si>
  <si>
    <t>GENESTE Damien</t>
  </si>
  <si>
    <t>PETIOT Eric</t>
  </si>
  <si>
    <t>SETTE Théo</t>
  </si>
  <si>
    <t>ESTEVE Marc                 P</t>
  </si>
  <si>
    <t>LIZON Anne Rachel</t>
  </si>
  <si>
    <t>LIZON Genevieve</t>
  </si>
  <si>
    <t>LIZON Lode</t>
  </si>
  <si>
    <t>BRANGER Franck            P</t>
  </si>
  <si>
    <t>RICHE Camille</t>
  </si>
  <si>
    <t>RICHE Héléne</t>
  </si>
  <si>
    <t>RiCHE Margaux</t>
  </si>
  <si>
    <t>Z BOULADE Carole</t>
  </si>
  <si>
    <t>PARDON Lionel</t>
  </si>
  <si>
    <t>PARDON Maelle</t>
  </si>
  <si>
    <t>COULON Alexandre</t>
  </si>
  <si>
    <t>COULON Bastien</t>
  </si>
  <si>
    <t>RICHE Anne</t>
  </si>
  <si>
    <t>RICHE Dominique</t>
  </si>
  <si>
    <t>COURMAIRE Benoit</t>
  </si>
  <si>
    <t>DELEAGE Claire</t>
  </si>
  <si>
    <t>DELEAGE Julien</t>
  </si>
  <si>
    <t>DELEAGE Pascal</t>
  </si>
  <si>
    <t>JANNIN Valentin               P</t>
  </si>
  <si>
    <t>TAVIGNOT Baptiste</t>
  </si>
  <si>
    <t>FRICOU Alix</t>
  </si>
  <si>
    <t>FRICOU Elsa</t>
  </si>
  <si>
    <t>COLAS Anaïs                P</t>
  </si>
  <si>
    <t>WITHEHOUSE Samantha P</t>
  </si>
  <si>
    <t>FRICOU Adam</t>
  </si>
  <si>
    <t>FRICOU Myléne</t>
  </si>
  <si>
    <t>ROTHMUND Herman         P</t>
  </si>
  <si>
    <t>ROTHMUND Juliette           P</t>
  </si>
  <si>
    <t>ROTHMUND Valérie           P</t>
  </si>
  <si>
    <t>MARCOUX Romain          P</t>
  </si>
  <si>
    <t>MARCOUX Valérie</t>
  </si>
  <si>
    <t>PETIOT Valentine</t>
  </si>
  <si>
    <t>ARNAUD  Jéremy           P</t>
  </si>
  <si>
    <t>ARNAUD Valérie             P</t>
  </si>
  <si>
    <t>BRIGNON Antoine           P</t>
  </si>
  <si>
    <t>ILZIZINE Jeanne</t>
  </si>
  <si>
    <t>ILZIZINE Mathias</t>
  </si>
  <si>
    <t>ILZIZINE Violaine</t>
  </si>
  <si>
    <t>ILZIZINE Vladimir</t>
  </si>
  <si>
    <t>MONIN Charlie</t>
  </si>
  <si>
    <t>GARDON Nicole</t>
  </si>
  <si>
    <t>PEYRONNET Michel</t>
  </si>
  <si>
    <t>PEYRONNET Odile</t>
  </si>
  <si>
    <t>HOUARD Sébastien          P</t>
  </si>
  <si>
    <t>PETIOT  Aline</t>
  </si>
  <si>
    <t>PETIOT Arthur</t>
  </si>
  <si>
    <t xml:space="preserve">GILIBERT Clémence        </t>
  </si>
  <si>
    <t>GLACHET Lucie</t>
  </si>
  <si>
    <t>LAVILLE Maëlle</t>
  </si>
  <si>
    <t>MARINIER Elodie</t>
  </si>
  <si>
    <t>AMY Christelle</t>
  </si>
  <si>
    <t>AMY Nathalie</t>
  </si>
  <si>
    <t>BESSON Leane</t>
  </si>
  <si>
    <t>BIARD M France</t>
  </si>
  <si>
    <t>TALLE Eloïse</t>
  </si>
  <si>
    <t>TALLE J Luc</t>
  </si>
  <si>
    <t>Z CHALINE Sylvie</t>
  </si>
  <si>
    <t>TALLE Raphaël</t>
  </si>
  <si>
    <t>BEAUGRAND Julia           P</t>
  </si>
  <si>
    <t>LOIFERT Estelle               P</t>
  </si>
  <si>
    <t>ROSSE Emeline               P</t>
  </si>
  <si>
    <t>LHERITIER Audrey</t>
  </si>
  <si>
    <t>GENESTE  J Louis</t>
  </si>
  <si>
    <t>GENESTE Anabelle</t>
  </si>
  <si>
    <t>ROTHMUND Louise           P</t>
  </si>
  <si>
    <t>CHARVET J Baptiste         G</t>
  </si>
  <si>
    <t>CHARVET J Gabriel           P</t>
  </si>
  <si>
    <t>BELICARD Nathalie</t>
  </si>
  <si>
    <t>DEHU Florian</t>
  </si>
  <si>
    <t>JAPARAND Françoise</t>
  </si>
  <si>
    <t>BRIGNON Stéphanie</t>
  </si>
  <si>
    <t>FERRAND Mickaël</t>
  </si>
  <si>
    <t>LANGLAIS Nathalie</t>
  </si>
  <si>
    <t>PEGAND Chloé</t>
  </si>
  <si>
    <t>BRANGER Solène            P</t>
  </si>
  <si>
    <t>MIGNARD Lucas            P</t>
  </si>
  <si>
    <t>ESTEVE Louise               P</t>
  </si>
  <si>
    <t>COURMAIRE Marion</t>
  </si>
  <si>
    <t>Z BARDOT J Pierre</t>
  </si>
  <si>
    <t>BEAUGRAND J Luc</t>
  </si>
  <si>
    <t>DO SANTOS Héléna</t>
  </si>
  <si>
    <t>GLACHET Alizée              P</t>
  </si>
  <si>
    <t>GLACHET Océane            P</t>
  </si>
  <si>
    <t>FAURE Tristan</t>
  </si>
  <si>
    <t>ARNAUD Laurent            P</t>
  </si>
  <si>
    <t>BIZIAU Julien</t>
  </si>
  <si>
    <t>FAURE Quentin</t>
  </si>
  <si>
    <t>LAPORTE Quentin</t>
  </si>
  <si>
    <t>ADAMY Alexandra</t>
  </si>
  <si>
    <t>ADAMY David</t>
  </si>
  <si>
    <t>CAT</t>
  </si>
  <si>
    <t>POINTS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</si>
</sst>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h:mm:ss;@"/>
    <numFmt numFmtId="166" formatCode="[h]:mm:ss;@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1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165" fontId="0" fillId="1" borderId="4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4" xfId="0" applyFill="1" applyBorder="1" applyAlignment="1">
      <alignment/>
    </xf>
    <xf numFmtId="0" fontId="0" fillId="7" borderId="1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6" fillId="7" borderId="4" xfId="15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15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oenne.mj@orange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workbookViewId="0" topLeftCell="A1">
      <selection activeCell="E60" sqref="E60"/>
    </sheetView>
  </sheetViews>
  <sheetFormatPr defaultColWidth="11.421875" defaultRowHeight="12.75"/>
  <cols>
    <col min="1" max="1" width="13.421875" style="0" customWidth="1"/>
    <col min="3" max="3" width="11.00390625" style="0" customWidth="1"/>
  </cols>
  <sheetData>
    <row r="1" spans="1:15" ht="12.75">
      <c r="A1" s="23" t="s">
        <v>40</v>
      </c>
      <c r="B1" s="23" t="s">
        <v>41</v>
      </c>
      <c r="C1" s="32">
        <v>42</v>
      </c>
      <c r="D1" s="32" t="s">
        <v>134</v>
      </c>
      <c r="E1" s="32">
        <v>100</v>
      </c>
      <c r="F1" s="3">
        <v>0.5458333333333333</v>
      </c>
      <c r="G1" s="4">
        <v>0.5935763888888889</v>
      </c>
      <c r="H1" s="5">
        <f aca="true" t="shared" si="0" ref="H1:H32">G1-F1</f>
        <v>0.04774305555555558</v>
      </c>
      <c r="I1" s="6">
        <v>20</v>
      </c>
      <c r="J1" s="3">
        <v>0.6027777777777777</v>
      </c>
      <c r="K1" s="4">
        <v>0.6458333333333334</v>
      </c>
      <c r="L1" s="7">
        <f aca="true" t="shared" si="1" ref="L1:L32">K1-J1</f>
        <v>0.043055555555555625</v>
      </c>
      <c r="M1" s="6">
        <v>27</v>
      </c>
      <c r="N1" s="8">
        <f aca="true" t="shared" si="2" ref="N1:N10">H1+L1</f>
        <v>0.0907986111111112</v>
      </c>
      <c r="O1" s="9">
        <f aca="true" t="shared" si="3" ref="O1:O10">I1+M1</f>
        <v>47</v>
      </c>
    </row>
    <row r="2" spans="1:15" ht="12.75">
      <c r="A2" s="23" t="s">
        <v>57</v>
      </c>
      <c r="B2" s="23" t="s">
        <v>58</v>
      </c>
      <c r="C2" s="32"/>
      <c r="D2" s="32" t="s">
        <v>134</v>
      </c>
      <c r="E2" s="32">
        <v>99</v>
      </c>
      <c r="F2" s="3">
        <v>0.6284722222222222</v>
      </c>
      <c r="G2" s="4">
        <v>0.6854166666666667</v>
      </c>
      <c r="H2" s="5">
        <f t="shared" si="0"/>
        <v>0.056944444444444464</v>
      </c>
      <c r="I2" s="6">
        <v>20</v>
      </c>
      <c r="J2" s="3">
        <v>0.6895833333333333</v>
      </c>
      <c r="K2" s="4">
        <v>0.7319444444444444</v>
      </c>
      <c r="L2" s="7">
        <f t="shared" si="1"/>
        <v>0.04236111111111107</v>
      </c>
      <c r="M2" s="6">
        <v>27</v>
      </c>
      <c r="N2" s="8">
        <f t="shared" si="2"/>
        <v>0.09930555555555554</v>
      </c>
      <c r="O2" s="9">
        <f t="shared" si="3"/>
        <v>47</v>
      </c>
    </row>
    <row r="3" spans="1:15" ht="12.75">
      <c r="A3" s="23" t="s">
        <v>48</v>
      </c>
      <c r="B3" s="23" t="s">
        <v>50</v>
      </c>
      <c r="C3" s="32">
        <v>53</v>
      </c>
      <c r="D3" s="32" t="s">
        <v>134</v>
      </c>
      <c r="E3" s="32">
        <v>98</v>
      </c>
      <c r="F3" s="3">
        <v>0.6305555555555555</v>
      </c>
      <c r="G3" s="4">
        <v>0.6881944444444444</v>
      </c>
      <c r="H3" s="5">
        <f t="shared" si="0"/>
        <v>0.057638888888888906</v>
      </c>
      <c r="I3" s="6">
        <v>20</v>
      </c>
      <c r="J3" s="3">
        <v>0.6930555555555555</v>
      </c>
      <c r="K3" s="4">
        <v>0.7333333333333334</v>
      </c>
      <c r="L3" s="7">
        <f t="shared" si="1"/>
        <v>0.04027777777777786</v>
      </c>
      <c r="M3" s="6">
        <v>27</v>
      </c>
      <c r="N3" s="8">
        <f t="shared" si="2"/>
        <v>0.09791666666666676</v>
      </c>
      <c r="O3" s="9">
        <f t="shared" si="3"/>
        <v>47</v>
      </c>
    </row>
    <row r="4" spans="1:15" ht="12.75">
      <c r="A4" s="23" t="s">
        <v>61</v>
      </c>
      <c r="B4" s="23" t="s">
        <v>62</v>
      </c>
      <c r="C4" s="32"/>
      <c r="D4" s="32" t="s">
        <v>134</v>
      </c>
      <c r="E4" s="32">
        <v>97</v>
      </c>
      <c r="F4" s="3">
        <v>0.6270833333333333</v>
      </c>
      <c r="G4" s="4">
        <v>0.6854166666666667</v>
      </c>
      <c r="H4" s="5">
        <f t="shared" si="0"/>
        <v>0.05833333333333335</v>
      </c>
      <c r="I4" s="6">
        <v>20</v>
      </c>
      <c r="J4" s="3">
        <v>0.6895833333333333</v>
      </c>
      <c r="K4" s="4">
        <v>0.7319444444444444</v>
      </c>
      <c r="L4" s="7">
        <f t="shared" si="1"/>
        <v>0.04236111111111107</v>
      </c>
      <c r="M4" s="6">
        <v>27</v>
      </c>
      <c r="N4" s="8">
        <f t="shared" si="2"/>
        <v>0.10069444444444442</v>
      </c>
      <c r="O4" s="9">
        <f t="shared" si="3"/>
        <v>47</v>
      </c>
    </row>
    <row r="5" spans="1:15" ht="12.75">
      <c r="A5" s="23" t="s">
        <v>65</v>
      </c>
      <c r="B5" s="23" t="s">
        <v>67</v>
      </c>
      <c r="C5" s="32"/>
      <c r="D5" s="32" t="s">
        <v>134</v>
      </c>
      <c r="E5" s="32">
        <v>96</v>
      </c>
      <c r="F5" s="3">
        <v>0.6145833333333334</v>
      </c>
      <c r="G5" s="4">
        <v>0.6881944444444444</v>
      </c>
      <c r="H5" s="5">
        <f t="shared" si="0"/>
        <v>0.07361111111111107</v>
      </c>
      <c r="I5" s="6">
        <v>20</v>
      </c>
      <c r="J5" s="3">
        <v>0.6951388888888889</v>
      </c>
      <c r="K5" s="4">
        <v>0.7430555555555555</v>
      </c>
      <c r="L5" s="7">
        <f t="shared" si="1"/>
        <v>0.04791666666666661</v>
      </c>
      <c r="M5" s="6">
        <v>27</v>
      </c>
      <c r="N5" s="8">
        <f t="shared" si="2"/>
        <v>0.12152777777777768</v>
      </c>
      <c r="O5" s="9">
        <f t="shared" si="3"/>
        <v>47</v>
      </c>
    </row>
    <row r="6" spans="1:15" ht="12.75">
      <c r="A6" s="23" t="s">
        <v>87</v>
      </c>
      <c r="B6" s="23" t="s">
        <v>88</v>
      </c>
      <c r="C6" s="32"/>
      <c r="D6" s="32" t="s">
        <v>134</v>
      </c>
      <c r="E6" s="32">
        <v>22</v>
      </c>
      <c r="F6" s="3">
        <v>0.6256944444444444</v>
      </c>
      <c r="G6" s="4">
        <v>0.6930555555555555</v>
      </c>
      <c r="H6" s="5">
        <f t="shared" si="0"/>
        <v>0.0673611111111111</v>
      </c>
      <c r="I6" s="6">
        <v>20</v>
      </c>
      <c r="J6" s="3">
        <v>0.7034722222222222</v>
      </c>
      <c r="K6" s="4">
        <v>0.7451388888888889</v>
      </c>
      <c r="L6" s="7">
        <f t="shared" si="1"/>
        <v>0.04166666666666674</v>
      </c>
      <c r="M6" s="6">
        <v>17</v>
      </c>
      <c r="N6" s="8">
        <f t="shared" si="2"/>
        <v>0.10902777777777783</v>
      </c>
      <c r="O6" s="9">
        <f t="shared" si="3"/>
        <v>37</v>
      </c>
    </row>
    <row r="7" spans="1:15" ht="12.75">
      <c r="A7" s="23" t="s">
        <v>34</v>
      </c>
      <c r="B7" s="23" t="s">
        <v>58</v>
      </c>
      <c r="C7" s="32"/>
      <c r="D7" s="32" t="s">
        <v>134</v>
      </c>
      <c r="E7" s="32">
        <v>22</v>
      </c>
      <c r="F7" s="3">
        <v>0.6256944444444444</v>
      </c>
      <c r="G7" s="4">
        <v>0.6930555555555555</v>
      </c>
      <c r="H7" s="5">
        <f t="shared" si="0"/>
        <v>0.0673611111111111</v>
      </c>
      <c r="I7" s="6">
        <v>20</v>
      </c>
      <c r="J7" s="3">
        <v>0.7034722222222222</v>
      </c>
      <c r="K7" s="4">
        <v>0.7451388888888889</v>
      </c>
      <c r="L7" s="7">
        <f t="shared" si="1"/>
        <v>0.04166666666666674</v>
      </c>
      <c r="M7" s="6">
        <v>17</v>
      </c>
      <c r="N7" s="8">
        <f t="shared" si="2"/>
        <v>0.10902777777777783</v>
      </c>
      <c r="O7" s="9">
        <f t="shared" si="3"/>
        <v>37</v>
      </c>
    </row>
    <row r="8" spans="1:15" ht="12.75">
      <c r="A8" s="23" t="s">
        <v>89</v>
      </c>
      <c r="B8" s="23" t="s">
        <v>90</v>
      </c>
      <c r="C8" s="32"/>
      <c r="D8" s="32" t="s">
        <v>134</v>
      </c>
      <c r="E8" s="32">
        <v>22</v>
      </c>
      <c r="F8" s="3">
        <v>0.6256944444444444</v>
      </c>
      <c r="G8" s="4">
        <v>0.6930555555555555</v>
      </c>
      <c r="H8" s="5">
        <f t="shared" si="0"/>
        <v>0.0673611111111111</v>
      </c>
      <c r="I8" s="6">
        <v>20</v>
      </c>
      <c r="J8" s="3">
        <v>0.7034722222222222</v>
      </c>
      <c r="K8" s="4">
        <v>0.7451388888888889</v>
      </c>
      <c r="L8" s="7">
        <f t="shared" si="1"/>
        <v>0.04166666666666674</v>
      </c>
      <c r="M8" s="6">
        <v>17</v>
      </c>
      <c r="N8" s="8">
        <f t="shared" si="2"/>
        <v>0.10902777777777783</v>
      </c>
      <c r="O8" s="9">
        <f t="shared" si="3"/>
        <v>37</v>
      </c>
    </row>
    <row r="9" spans="1:15" ht="12.75">
      <c r="A9" s="23" t="s">
        <v>93</v>
      </c>
      <c r="B9" s="23" t="s">
        <v>58</v>
      </c>
      <c r="C9" s="32"/>
      <c r="D9" s="32" t="s">
        <v>134</v>
      </c>
      <c r="E9" s="32">
        <v>21</v>
      </c>
      <c r="F9" s="3">
        <v>0.58125</v>
      </c>
      <c r="G9" s="4">
        <v>0.6054976851851852</v>
      </c>
      <c r="H9" s="5">
        <f t="shared" si="0"/>
        <v>0.024247685185185164</v>
      </c>
      <c r="I9" s="6">
        <v>8</v>
      </c>
      <c r="J9" s="3">
        <v>0.6104166666666667</v>
      </c>
      <c r="K9" s="4">
        <v>0.6546875</v>
      </c>
      <c r="L9" s="7">
        <f t="shared" si="1"/>
        <v>0.04427083333333326</v>
      </c>
      <c r="M9" s="6">
        <v>27</v>
      </c>
      <c r="N9" s="8">
        <f t="shared" si="2"/>
        <v>0.06851851851851842</v>
      </c>
      <c r="O9" s="9">
        <f t="shared" si="3"/>
        <v>35</v>
      </c>
    </row>
    <row r="10" spans="1:15" ht="12.75">
      <c r="A10" s="23" t="s">
        <v>102</v>
      </c>
      <c r="B10" s="23" t="s">
        <v>103</v>
      </c>
      <c r="C10" s="32"/>
      <c r="D10" s="32" t="s">
        <v>134</v>
      </c>
      <c r="E10" s="32">
        <v>20</v>
      </c>
      <c r="F10" s="3">
        <v>0.6479166666666667</v>
      </c>
      <c r="G10" s="4">
        <v>0.7222222222222222</v>
      </c>
      <c r="H10" s="5">
        <f t="shared" si="0"/>
        <v>0.07430555555555551</v>
      </c>
      <c r="I10" s="6">
        <v>20</v>
      </c>
      <c r="J10" s="3"/>
      <c r="K10" s="4"/>
      <c r="L10" s="7">
        <f t="shared" si="1"/>
        <v>0</v>
      </c>
      <c r="M10" s="6">
        <v>0</v>
      </c>
      <c r="N10" s="8">
        <f t="shared" si="2"/>
        <v>0.07430555555555551</v>
      </c>
      <c r="O10" s="9">
        <f t="shared" si="3"/>
        <v>20</v>
      </c>
    </row>
    <row r="11" spans="1:15" ht="12.75">
      <c r="A11" s="23" t="s">
        <v>129</v>
      </c>
      <c r="B11" s="23" t="s">
        <v>130</v>
      </c>
      <c r="C11" s="32"/>
      <c r="D11" s="32" t="s">
        <v>134</v>
      </c>
      <c r="E11" s="32">
        <v>19</v>
      </c>
      <c r="F11" s="3">
        <v>0.6319444444444444</v>
      </c>
      <c r="G11" s="4">
        <v>0.7125</v>
      </c>
      <c r="H11" s="5">
        <f t="shared" si="0"/>
        <v>0.0805555555555556</v>
      </c>
      <c r="I11" s="6">
        <v>20</v>
      </c>
      <c r="J11" s="3"/>
      <c r="K11" s="4"/>
      <c r="L11" s="7">
        <f t="shared" si="1"/>
        <v>0</v>
      </c>
      <c r="M11" s="6">
        <v>0</v>
      </c>
      <c r="N11" s="8">
        <f>H11+L11</f>
        <v>0.0805555555555556</v>
      </c>
      <c r="O11" s="9">
        <v>20</v>
      </c>
    </row>
    <row r="12" spans="1:15" ht="12.75">
      <c r="A12" s="23" t="s">
        <v>46</v>
      </c>
      <c r="B12" s="23" t="s">
        <v>106</v>
      </c>
      <c r="C12" s="32"/>
      <c r="D12" s="32" t="s">
        <v>134</v>
      </c>
      <c r="E12" s="32">
        <v>17</v>
      </c>
      <c r="F12" s="3">
        <v>0.6305555555555555</v>
      </c>
      <c r="G12" s="4">
        <v>0.71875</v>
      </c>
      <c r="H12" s="5">
        <f t="shared" si="0"/>
        <v>0.08819444444444446</v>
      </c>
      <c r="I12" s="6">
        <v>20</v>
      </c>
      <c r="J12" s="3"/>
      <c r="K12" s="4"/>
      <c r="L12" s="7">
        <f t="shared" si="1"/>
        <v>0</v>
      </c>
      <c r="M12" s="6">
        <v>0</v>
      </c>
      <c r="N12" s="8">
        <f>H12+L12</f>
        <v>0.08819444444444446</v>
      </c>
      <c r="O12" s="9">
        <f>I12+M12</f>
        <v>20</v>
      </c>
    </row>
    <row r="13" spans="1:15" ht="12.75">
      <c r="A13" s="23" t="s">
        <v>51</v>
      </c>
      <c r="B13" s="23" t="s">
        <v>107</v>
      </c>
      <c r="C13" s="32">
        <v>58</v>
      </c>
      <c r="D13" s="32" t="s">
        <v>134</v>
      </c>
      <c r="E13" s="32">
        <v>17</v>
      </c>
      <c r="F13" s="3">
        <v>0.6305555555555555</v>
      </c>
      <c r="G13" s="4">
        <v>0.71875</v>
      </c>
      <c r="H13" s="5">
        <f t="shared" si="0"/>
        <v>0.08819444444444446</v>
      </c>
      <c r="I13" s="6">
        <v>20</v>
      </c>
      <c r="J13" s="3"/>
      <c r="K13" s="4"/>
      <c r="L13" s="7">
        <f t="shared" si="1"/>
        <v>0</v>
      </c>
      <c r="M13" s="6">
        <v>0</v>
      </c>
      <c r="N13" s="8">
        <f>H13+L13</f>
        <v>0.08819444444444446</v>
      </c>
      <c r="O13" s="9">
        <f>I13+M13</f>
        <v>20</v>
      </c>
    </row>
    <row r="14" spans="1:15" ht="12.75">
      <c r="A14" s="23" t="s">
        <v>108</v>
      </c>
      <c r="B14" s="23" t="s">
        <v>110</v>
      </c>
      <c r="C14" s="32"/>
      <c r="D14" s="32" t="s">
        <v>134</v>
      </c>
      <c r="E14" s="32">
        <v>15</v>
      </c>
      <c r="F14" s="3">
        <v>0.6479166666666667</v>
      </c>
      <c r="G14" s="4">
        <v>0.7222222222222222</v>
      </c>
      <c r="H14" s="5">
        <f t="shared" si="0"/>
        <v>0.07430555555555551</v>
      </c>
      <c r="I14" s="6">
        <v>19</v>
      </c>
      <c r="J14" s="3"/>
      <c r="K14" s="4"/>
      <c r="L14" s="7">
        <f t="shared" si="1"/>
        <v>0</v>
      </c>
      <c r="M14" s="6">
        <v>0</v>
      </c>
      <c r="N14" s="8">
        <f>H14+L14</f>
        <v>0.07430555555555551</v>
      </c>
      <c r="O14" s="9">
        <f>I14+M14</f>
        <v>19</v>
      </c>
    </row>
    <row r="15" spans="1:15" ht="12.75">
      <c r="A15" s="23" t="s">
        <v>113</v>
      </c>
      <c r="B15" s="23" t="s">
        <v>116</v>
      </c>
      <c r="C15" s="32"/>
      <c r="D15" s="32" t="s">
        <v>134</v>
      </c>
      <c r="E15" s="32">
        <v>15</v>
      </c>
      <c r="F15" s="3">
        <v>0.6479166666666667</v>
      </c>
      <c r="G15" s="4">
        <v>0.7222222222222222</v>
      </c>
      <c r="H15" s="5">
        <f t="shared" si="0"/>
        <v>0.07430555555555551</v>
      </c>
      <c r="I15" s="6">
        <v>19</v>
      </c>
      <c r="J15" s="3"/>
      <c r="K15" s="4"/>
      <c r="L15" s="7">
        <f t="shared" si="1"/>
        <v>0</v>
      </c>
      <c r="M15" s="6">
        <v>0</v>
      </c>
      <c r="N15" s="8">
        <f>H15+L15</f>
        <v>0.07430555555555551</v>
      </c>
      <c r="O15" s="9">
        <f>I15+M15</f>
        <v>19</v>
      </c>
    </row>
    <row r="16" spans="1:15" ht="12.75">
      <c r="A16" s="23" t="s">
        <v>119</v>
      </c>
      <c r="B16" s="23" t="s">
        <v>121</v>
      </c>
      <c r="C16" s="32"/>
      <c r="D16" s="32" t="s">
        <v>134</v>
      </c>
      <c r="E16" s="32">
        <v>14</v>
      </c>
      <c r="F16" s="3">
        <v>0.5861111111111111</v>
      </c>
      <c r="G16" s="4">
        <v>0.7090277777777777</v>
      </c>
      <c r="H16" s="5">
        <f t="shared" si="0"/>
        <v>0.12291666666666656</v>
      </c>
      <c r="I16" s="6">
        <v>15</v>
      </c>
      <c r="J16" s="3"/>
      <c r="K16" s="4"/>
      <c r="L16" s="7">
        <f t="shared" si="1"/>
        <v>0</v>
      </c>
      <c r="M16" s="6">
        <v>0</v>
      </c>
      <c r="N16" s="8">
        <f>H16+L16</f>
        <v>0.12291666666666656</v>
      </c>
      <c r="O16" s="9">
        <f>I16+M16</f>
        <v>15</v>
      </c>
    </row>
    <row r="17" spans="1:15" ht="12.75">
      <c r="A17" s="23" t="s">
        <v>123</v>
      </c>
      <c r="B17" s="23" t="s">
        <v>124</v>
      </c>
      <c r="C17" s="32"/>
      <c r="D17" s="32" t="s">
        <v>134</v>
      </c>
      <c r="E17" s="32">
        <v>12</v>
      </c>
      <c r="F17" s="3"/>
      <c r="G17" s="4"/>
      <c r="H17" s="5">
        <f t="shared" si="0"/>
        <v>0</v>
      </c>
      <c r="I17" s="6">
        <v>0</v>
      </c>
      <c r="J17" s="3"/>
      <c r="K17" s="4"/>
      <c r="L17" s="7">
        <f t="shared" si="1"/>
        <v>0</v>
      </c>
      <c r="M17" s="6">
        <v>0</v>
      </c>
      <c r="N17" s="8">
        <f>H17+L17</f>
        <v>0</v>
      </c>
      <c r="O17" s="9">
        <f>I17+M17</f>
        <v>0</v>
      </c>
    </row>
    <row r="18" spans="1:15" ht="12.75">
      <c r="A18" s="23" t="s">
        <v>125</v>
      </c>
      <c r="B18" s="23" t="s">
        <v>126</v>
      </c>
      <c r="C18" s="32"/>
      <c r="D18" s="32" t="s">
        <v>134</v>
      </c>
      <c r="E18" s="32">
        <v>11</v>
      </c>
      <c r="F18" s="3"/>
      <c r="G18" s="4"/>
      <c r="H18" s="5">
        <f t="shared" si="0"/>
        <v>0</v>
      </c>
      <c r="I18" s="6">
        <v>0</v>
      </c>
      <c r="J18" s="3"/>
      <c r="K18" s="4"/>
      <c r="L18" s="7">
        <f t="shared" si="1"/>
        <v>0</v>
      </c>
      <c r="M18" s="6">
        <v>0</v>
      </c>
      <c r="N18" s="8">
        <f>H18+L18</f>
        <v>0</v>
      </c>
      <c r="O18" s="9">
        <f>I18+M18</f>
        <v>0</v>
      </c>
    </row>
    <row r="19" spans="1:15" ht="12.75">
      <c r="A19" s="23" t="s">
        <v>127</v>
      </c>
      <c r="B19" s="23" t="s">
        <v>128</v>
      </c>
      <c r="C19" s="32"/>
      <c r="D19" s="32" t="s">
        <v>134</v>
      </c>
      <c r="E19" s="32">
        <v>10</v>
      </c>
      <c r="F19" s="3"/>
      <c r="G19" s="4"/>
      <c r="H19" s="5">
        <f t="shared" si="0"/>
        <v>0</v>
      </c>
      <c r="I19" s="6">
        <v>0</v>
      </c>
      <c r="J19" s="3"/>
      <c r="K19" s="4"/>
      <c r="L19" s="7">
        <f t="shared" si="1"/>
        <v>0</v>
      </c>
      <c r="M19" s="6">
        <v>0</v>
      </c>
      <c r="N19" s="8">
        <f>H19+L19</f>
        <v>0</v>
      </c>
      <c r="O19" s="9">
        <f>I19+M19</f>
        <v>0</v>
      </c>
    </row>
    <row r="20" spans="1:15" ht="12.75">
      <c r="A20" s="24" t="s">
        <v>0</v>
      </c>
      <c r="B20" s="24" t="s">
        <v>1</v>
      </c>
      <c r="C20" s="33"/>
      <c r="D20" s="33" t="s">
        <v>131</v>
      </c>
      <c r="E20" s="33">
        <v>100</v>
      </c>
      <c r="F20" s="3">
        <v>0.6263888888888889</v>
      </c>
      <c r="G20" s="4">
        <v>0.6581018518518519</v>
      </c>
      <c r="H20" s="5">
        <f>G20-F20</f>
        <v>0.031712962962963</v>
      </c>
      <c r="I20" s="6">
        <v>20</v>
      </c>
      <c r="J20" s="3">
        <v>0.6645833333333333</v>
      </c>
      <c r="K20" s="4">
        <v>0.6836111111111111</v>
      </c>
      <c r="L20" s="7">
        <f>K20-J20</f>
        <v>0.019027777777777755</v>
      </c>
      <c r="M20" s="6">
        <v>27</v>
      </c>
      <c r="N20" s="8">
        <f>H20+L20</f>
        <v>0.05074074074074075</v>
      </c>
      <c r="O20" s="9">
        <f>I20+M20</f>
        <v>47</v>
      </c>
    </row>
    <row r="21" spans="1:15" ht="12.75">
      <c r="A21" s="24" t="s">
        <v>2</v>
      </c>
      <c r="B21" s="24" t="s">
        <v>3</v>
      </c>
      <c r="C21" s="33"/>
      <c r="D21" s="33" t="s">
        <v>131</v>
      </c>
      <c r="E21" s="33">
        <v>99</v>
      </c>
      <c r="F21" s="3">
        <v>0.6430555555555556</v>
      </c>
      <c r="G21" s="4">
        <v>0.6763888888888889</v>
      </c>
      <c r="H21" s="5">
        <f>G21-F21</f>
        <v>0.033333333333333326</v>
      </c>
      <c r="I21" s="6">
        <v>20</v>
      </c>
      <c r="J21" s="3">
        <v>0.6791666666666667</v>
      </c>
      <c r="K21" s="4">
        <v>0.6983796296296297</v>
      </c>
      <c r="L21" s="7">
        <f>K21-J21</f>
        <v>0.019212962962963043</v>
      </c>
      <c r="M21" s="6">
        <v>27</v>
      </c>
      <c r="N21" s="8">
        <f>H21+L21</f>
        <v>0.05254629629629637</v>
      </c>
      <c r="O21" s="9">
        <f>I21+M21</f>
        <v>47</v>
      </c>
    </row>
    <row r="22" spans="1:15" ht="12.75">
      <c r="A22" s="24" t="s">
        <v>6</v>
      </c>
      <c r="B22" s="24" t="s">
        <v>7</v>
      </c>
      <c r="C22" s="33"/>
      <c r="D22" s="33" t="s">
        <v>131</v>
      </c>
      <c r="E22" s="33">
        <v>98</v>
      </c>
      <c r="F22" s="3">
        <v>0.6326388888888889</v>
      </c>
      <c r="G22" s="4">
        <v>0.6670138888888889</v>
      </c>
      <c r="H22" s="5">
        <f>G22-F22</f>
        <v>0.034375000000000044</v>
      </c>
      <c r="I22" s="6">
        <v>20</v>
      </c>
      <c r="J22" s="3">
        <v>0.6708333333333334</v>
      </c>
      <c r="K22" s="4">
        <v>0.6937152777777778</v>
      </c>
      <c r="L22" s="7">
        <f>K22-J22</f>
        <v>0.022881944444444358</v>
      </c>
      <c r="M22" s="6">
        <v>27</v>
      </c>
      <c r="N22" s="8">
        <f>H22+L22</f>
        <v>0.0572569444444444</v>
      </c>
      <c r="O22" s="9">
        <f>I22+M22</f>
        <v>47</v>
      </c>
    </row>
    <row r="23" spans="1:15" ht="12.75">
      <c r="A23" s="24" t="s">
        <v>8</v>
      </c>
      <c r="B23" s="24" t="s">
        <v>9</v>
      </c>
      <c r="C23" s="33"/>
      <c r="D23" s="33" t="s">
        <v>131</v>
      </c>
      <c r="E23" s="33">
        <v>97</v>
      </c>
      <c r="F23" s="3">
        <v>0.5</v>
      </c>
      <c r="G23" s="4">
        <v>0.5354629629629629</v>
      </c>
      <c r="H23" s="5">
        <f>G23-F23</f>
        <v>0.03546296296296292</v>
      </c>
      <c r="I23" s="6">
        <v>20</v>
      </c>
      <c r="J23" s="3">
        <v>0.55</v>
      </c>
      <c r="K23" s="4">
        <v>0.576388888888889</v>
      </c>
      <c r="L23" s="7">
        <f>K23-J23</f>
        <v>0.026388888888888906</v>
      </c>
      <c r="M23" s="6">
        <v>27</v>
      </c>
      <c r="N23" s="8">
        <f>H23+L23</f>
        <v>0.061851851851851825</v>
      </c>
      <c r="O23" s="9">
        <f>I23+M23</f>
        <v>47</v>
      </c>
    </row>
    <row r="24" spans="1:15" ht="12.75">
      <c r="A24" s="24" t="s">
        <v>10</v>
      </c>
      <c r="B24" s="24" t="s">
        <v>11</v>
      </c>
      <c r="C24" s="33"/>
      <c r="D24" s="33" t="s">
        <v>131</v>
      </c>
      <c r="E24" s="33">
        <v>96</v>
      </c>
      <c r="F24" s="3">
        <v>0.6097222222222222</v>
      </c>
      <c r="G24" s="4">
        <v>0.6458333333333334</v>
      </c>
      <c r="H24" s="5">
        <f>G24-F24</f>
        <v>0.036111111111111205</v>
      </c>
      <c r="I24" s="6">
        <v>20</v>
      </c>
      <c r="J24" s="3">
        <v>0.6520833333333333</v>
      </c>
      <c r="K24" s="4">
        <v>0.6805555555555555</v>
      </c>
      <c r="L24" s="7">
        <f>K24-J24</f>
        <v>0.02847222222222212</v>
      </c>
      <c r="M24" s="6">
        <v>27</v>
      </c>
      <c r="N24" s="8">
        <f>H24+L24</f>
        <v>0.06458333333333333</v>
      </c>
      <c r="O24" s="9">
        <f>I24+M24</f>
        <v>47</v>
      </c>
    </row>
    <row r="25" spans="1:15" ht="12.75">
      <c r="A25" s="24" t="s">
        <v>12</v>
      </c>
      <c r="B25" s="24" t="s">
        <v>13</v>
      </c>
      <c r="C25" s="33">
        <v>53</v>
      </c>
      <c r="D25" s="33" t="s">
        <v>131</v>
      </c>
      <c r="E25" s="33">
        <v>93</v>
      </c>
      <c r="F25" s="3">
        <v>0.6270833333333333</v>
      </c>
      <c r="G25" s="4">
        <v>0.66875</v>
      </c>
      <c r="H25" s="5">
        <f>G25-F25</f>
        <v>0.04166666666666663</v>
      </c>
      <c r="I25" s="6">
        <v>20</v>
      </c>
      <c r="J25" s="3">
        <v>0.6736111111111112</v>
      </c>
      <c r="K25" s="4">
        <v>0.6972222222222223</v>
      </c>
      <c r="L25" s="7">
        <f>K25-J25</f>
        <v>0.023611111111111138</v>
      </c>
      <c r="M25" s="6">
        <v>27</v>
      </c>
      <c r="N25" s="8">
        <f>H25+L25</f>
        <v>0.06527777777777777</v>
      </c>
      <c r="O25" s="9">
        <f>I25+M25</f>
        <v>47</v>
      </c>
    </row>
    <row r="26" spans="1:15" ht="12.75">
      <c r="A26" s="24" t="s">
        <v>14</v>
      </c>
      <c r="B26" s="24" t="s">
        <v>15</v>
      </c>
      <c r="C26" s="33"/>
      <c r="D26" s="33" t="s">
        <v>131</v>
      </c>
      <c r="E26" s="33">
        <v>95</v>
      </c>
      <c r="F26" s="3">
        <v>0.6409722222222222</v>
      </c>
      <c r="G26" s="4">
        <v>0.6796296296296296</v>
      </c>
      <c r="H26" s="5">
        <f>G26-F26</f>
        <v>0.03865740740740742</v>
      </c>
      <c r="I26" s="6">
        <v>20</v>
      </c>
      <c r="J26" s="3">
        <v>0.6854166666666667</v>
      </c>
      <c r="K26" s="4">
        <v>0.7143865740740741</v>
      </c>
      <c r="L26" s="7">
        <f>K26-J26</f>
        <v>0.028969907407407458</v>
      </c>
      <c r="M26" s="6">
        <v>27</v>
      </c>
      <c r="N26" s="8">
        <f>H26+L26</f>
        <v>0.06762731481481488</v>
      </c>
      <c r="O26" s="9">
        <f>I26+M26</f>
        <v>47</v>
      </c>
    </row>
    <row r="27" spans="1:15" ht="12.75">
      <c r="A27" s="24" t="s">
        <v>16</v>
      </c>
      <c r="B27" s="24" t="s">
        <v>17</v>
      </c>
      <c r="C27" s="33"/>
      <c r="D27" s="33" t="s">
        <v>131</v>
      </c>
      <c r="E27" s="33">
        <v>94</v>
      </c>
      <c r="F27" s="3">
        <v>0.6416666666666667</v>
      </c>
      <c r="G27" s="4">
        <v>0.6810532407407407</v>
      </c>
      <c r="H27" s="5">
        <f>G27-F27</f>
        <v>0.03938657407407398</v>
      </c>
      <c r="I27" s="6">
        <v>20</v>
      </c>
      <c r="J27" s="3">
        <v>0.6944444444444445</v>
      </c>
      <c r="K27" s="4">
        <v>0.7243055555555555</v>
      </c>
      <c r="L27" s="7">
        <f>K27-J27</f>
        <v>0.029861111111111005</v>
      </c>
      <c r="M27" s="6">
        <v>27</v>
      </c>
      <c r="N27" s="8">
        <f>H27+L27</f>
        <v>0.06924768518518498</v>
      </c>
      <c r="O27" s="9">
        <f>I27+M27</f>
        <v>47</v>
      </c>
    </row>
    <row r="28" spans="1:15" ht="12.75">
      <c r="A28" s="24" t="s">
        <v>26</v>
      </c>
      <c r="B28" s="24" t="s">
        <v>27</v>
      </c>
      <c r="C28" s="33">
        <v>43</v>
      </c>
      <c r="D28" s="33" t="s">
        <v>131</v>
      </c>
      <c r="E28" s="33">
        <v>92</v>
      </c>
      <c r="F28" s="3">
        <v>0.6083333333333333</v>
      </c>
      <c r="G28" s="4">
        <v>0.651712962962963</v>
      </c>
      <c r="H28" s="5">
        <f>G28-F28</f>
        <v>0.04337962962962971</v>
      </c>
      <c r="I28" s="6">
        <v>20</v>
      </c>
      <c r="J28" s="3">
        <v>0.6631944444444444</v>
      </c>
      <c r="K28" s="4">
        <v>0.6916666666666668</v>
      </c>
      <c r="L28" s="7">
        <f>K28-J28</f>
        <v>0.028472222222222343</v>
      </c>
      <c r="M28" s="6">
        <v>27</v>
      </c>
      <c r="N28" s="8">
        <f>H28+L28</f>
        <v>0.07185185185185206</v>
      </c>
      <c r="O28" s="9">
        <f>I28+M28</f>
        <v>47</v>
      </c>
    </row>
    <row r="29" spans="1:15" ht="12.75">
      <c r="A29" s="24" t="s">
        <v>28</v>
      </c>
      <c r="B29" s="24" t="s">
        <v>29</v>
      </c>
      <c r="C29" s="33"/>
      <c r="D29" s="33" t="s">
        <v>131</v>
      </c>
      <c r="E29" s="33">
        <v>90</v>
      </c>
      <c r="F29" s="3">
        <v>0.5930555555555556</v>
      </c>
      <c r="G29" s="4">
        <v>0.6407986111111111</v>
      </c>
      <c r="H29" s="5">
        <f>G29-F29</f>
        <v>0.04774305555555558</v>
      </c>
      <c r="I29" s="6">
        <v>20</v>
      </c>
      <c r="J29" s="3">
        <v>0.65</v>
      </c>
      <c r="K29" s="4">
        <v>0.6776620370370371</v>
      </c>
      <c r="L29" s="7">
        <f>K29-J29</f>
        <v>0.02766203703703707</v>
      </c>
      <c r="M29" s="6">
        <v>27</v>
      </c>
      <c r="N29" s="8">
        <f>H29+L29</f>
        <v>0.07540509259259265</v>
      </c>
      <c r="O29" s="9">
        <f>I29+M29</f>
        <v>47</v>
      </c>
    </row>
    <row r="30" spans="1:15" ht="12.75">
      <c r="A30" s="24" t="s">
        <v>30</v>
      </c>
      <c r="B30" s="24" t="s">
        <v>31</v>
      </c>
      <c r="C30" s="33"/>
      <c r="D30" s="33" t="s">
        <v>131</v>
      </c>
      <c r="E30" s="33">
        <v>91</v>
      </c>
      <c r="F30" s="3">
        <v>0.6138888888888888</v>
      </c>
      <c r="G30" s="4">
        <v>0.6582523148148148</v>
      </c>
      <c r="H30" s="5">
        <f>G30-F30</f>
        <v>0.044363425925926014</v>
      </c>
      <c r="I30" s="6">
        <v>20</v>
      </c>
      <c r="J30" s="3">
        <v>0.6625</v>
      </c>
      <c r="K30" s="4">
        <v>0.6965277777777777</v>
      </c>
      <c r="L30" s="7">
        <f>K30-J30</f>
        <v>0.03402777777777777</v>
      </c>
      <c r="M30" s="6">
        <v>27</v>
      </c>
      <c r="N30" s="8">
        <f>H30+L30</f>
        <v>0.07839120370370378</v>
      </c>
      <c r="O30" s="9">
        <f>I30+M30</f>
        <v>47</v>
      </c>
    </row>
    <row r="31" spans="1:15" ht="12.75">
      <c r="A31" s="24" t="s">
        <v>32</v>
      </c>
      <c r="B31" s="24" t="s">
        <v>33</v>
      </c>
      <c r="C31" s="33"/>
      <c r="D31" s="33" t="s">
        <v>131</v>
      </c>
      <c r="E31" s="33">
        <v>86</v>
      </c>
      <c r="F31" s="3">
        <v>0.5541666666666667</v>
      </c>
      <c r="G31" s="4">
        <v>0.6043402777777778</v>
      </c>
      <c r="H31" s="5">
        <f>G31-F31</f>
        <v>0.05017361111111107</v>
      </c>
      <c r="I31" s="6">
        <v>20</v>
      </c>
      <c r="J31" s="3">
        <v>0.6208333333333333</v>
      </c>
      <c r="K31" s="4">
        <v>0.6520833333333333</v>
      </c>
      <c r="L31" s="7">
        <f>K31-J31</f>
        <v>0.03125</v>
      </c>
      <c r="M31" s="6">
        <v>27</v>
      </c>
      <c r="N31" s="8">
        <f>H31+L31</f>
        <v>0.08142361111111107</v>
      </c>
      <c r="O31" s="9">
        <f>I31+M31</f>
        <v>47</v>
      </c>
    </row>
    <row r="32" spans="1:15" ht="12.75">
      <c r="A32" s="24" t="s">
        <v>34</v>
      </c>
      <c r="B32" s="24" t="s">
        <v>35</v>
      </c>
      <c r="C32" s="33"/>
      <c r="D32" s="33" t="s">
        <v>131</v>
      </c>
      <c r="E32" s="33">
        <v>88</v>
      </c>
      <c r="F32" s="3">
        <v>0.6222222222222222</v>
      </c>
      <c r="G32" s="4">
        <v>0.6708333333333334</v>
      </c>
      <c r="H32" s="5">
        <f>G32-F32</f>
        <v>0.04861111111111116</v>
      </c>
      <c r="I32" s="6">
        <v>20</v>
      </c>
      <c r="J32" s="3">
        <v>0.6777777777777777</v>
      </c>
      <c r="K32" s="4">
        <v>0.7111111111111111</v>
      </c>
      <c r="L32" s="7">
        <f>K32-J32</f>
        <v>0.03333333333333344</v>
      </c>
      <c r="M32" s="6">
        <v>27</v>
      </c>
      <c r="N32" s="8">
        <f>H32+L32</f>
        <v>0.0819444444444446</v>
      </c>
      <c r="O32" s="9">
        <f>I32+M32</f>
        <v>47</v>
      </c>
    </row>
    <row r="33" spans="1:15" ht="12.75">
      <c r="A33" s="24" t="s">
        <v>34</v>
      </c>
      <c r="B33" s="24" t="s">
        <v>36</v>
      </c>
      <c r="C33" s="33"/>
      <c r="D33" s="33" t="s">
        <v>131</v>
      </c>
      <c r="E33" s="33">
        <v>87</v>
      </c>
      <c r="F33" s="3">
        <v>0.6222222222222222</v>
      </c>
      <c r="G33" s="4">
        <v>0.6708333333333334</v>
      </c>
      <c r="H33" s="5">
        <f>G33-F33</f>
        <v>0.04861111111111116</v>
      </c>
      <c r="I33" s="6">
        <v>20</v>
      </c>
      <c r="J33" s="3">
        <v>0.6777777777777777</v>
      </c>
      <c r="K33" s="4">
        <v>0.7111111111111111</v>
      </c>
      <c r="L33" s="7">
        <f>K33-J33</f>
        <v>0.03333333333333344</v>
      </c>
      <c r="M33" s="6">
        <v>27</v>
      </c>
      <c r="N33" s="8">
        <f>H33+L33</f>
        <v>0.0819444444444446</v>
      </c>
      <c r="O33" s="9">
        <f>I33+M33</f>
        <v>47</v>
      </c>
    </row>
    <row r="34" spans="1:15" ht="12.75">
      <c r="A34" s="24" t="s">
        <v>39</v>
      </c>
      <c r="B34" s="24" t="s">
        <v>13</v>
      </c>
      <c r="C34" s="33">
        <v>42</v>
      </c>
      <c r="D34" s="33" t="s">
        <v>131</v>
      </c>
      <c r="E34" s="33">
        <v>85</v>
      </c>
      <c r="F34" s="3">
        <v>0.5736111111111112</v>
      </c>
      <c r="G34" s="4">
        <v>0.6240740740740741</v>
      </c>
      <c r="H34" s="5">
        <f>G34-F34</f>
        <v>0.05046296296296293</v>
      </c>
      <c r="I34" s="6">
        <v>20</v>
      </c>
      <c r="J34" s="3">
        <v>0.6340277777777777</v>
      </c>
      <c r="K34" s="4">
        <v>0.6719907407407407</v>
      </c>
      <c r="L34" s="7">
        <f>K34-J34</f>
        <v>0.037962962962962976</v>
      </c>
      <c r="M34" s="6">
        <v>27</v>
      </c>
      <c r="N34" s="8">
        <f>H34+L34</f>
        <v>0.08842592592592591</v>
      </c>
      <c r="O34" s="9">
        <f>I34+M34</f>
        <v>47</v>
      </c>
    </row>
    <row r="35" spans="1:15" ht="12.75">
      <c r="A35" s="24" t="s">
        <v>42</v>
      </c>
      <c r="B35" s="24" t="s">
        <v>43</v>
      </c>
      <c r="C35" s="33">
        <v>43</v>
      </c>
      <c r="D35" s="33" t="s">
        <v>131</v>
      </c>
      <c r="E35" s="33">
        <v>89</v>
      </c>
      <c r="F35" s="3">
        <v>0.5458333333333333</v>
      </c>
      <c r="G35" s="4">
        <v>0.5935763888888889</v>
      </c>
      <c r="H35" s="5">
        <f>G35-F35</f>
        <v>0.04774305555555558</v>
      </c>
      <c r="I35" s="6">
        <v>20</v>
      </c>
      <c r="J35" s="3">
        <v>0.6027777777777777</v>
      </c>
      <c r="K35" s="4">
        <v>0.6458333333333334</v>
      </c>
      <c r="L35" s="7">
        <f>K35-J35</f>
        <v>0.043055555555555625</v>
      </c>
      <c r="M35" s="6">
        <v>27</v>
      </c>
      <c r="N35" s="8">
        <f>H35+L35</f>
        <v>0.0907986111111112</v>
      </c>
      <c r="O35" s="9">
        <f>I35+M35</f>
        <v>47</v>
      </c>
    </row>
    <row r="36" spans="1:15" ht="12.75">
      <c r="A36" s="24" t="s">
        <v>44</v>
      </c>
      <c r="B36" s="24" t="s">
        <v>45</v>
      </c>
      <c r="C36" s="33"/>
      <c r="D36" s="33" t="s">
        <v>131</v>
      </c>
      <c r="E36" s="33">
        <v>83</v>
      </c>
      <c r="F36" s="3">
        <v>0.6173611111111111</v>
      </c>
      <c r="G36" s="4">
        <v>0.6719907407407407</v>
      </c>
      <c r="H36" s="5">
        <f>G36-F36</f>
        <v>0.054629629629629584</v>
      </c>
      <c r="I36" s="6">
        <v>20</v>
      </c>
      <c r="J36" s="3">
        <v>0.675</v>
      </c>
      <c r="K36" s="4">
        <v>0.7166666666666667</v>
      </c>
      <c r="L36" s="7">
        <f>K36-J36</f>
        <v>0.04166666666666663</v>
      </c>
      <c r="M36" s="6">
        <v>27</v>
      </c>
      <c r="N36" s="8">
        <f>H36+L36</f>
        <v>0.09629629629629621</v>
      </c>
      <c r="O36" s="9">
        <f>I36+M36</f>
        <v>47</v>
      </c>
    </row>
    <row r="37" spans="1:15" ht="12.75">
      <c r="A37" s="24" t="s">
        <v>46</v>
      </c>
      <c r="B37" s="24" t="s">
        <v>47</v>
      </c>
      <c r="C37" s="33">
        <v>58</v>
      </c>
      <c r="D37" s="33" t="s">
        <v>131</v>
      </c>
      <c r="E37" s="33">
        <v>80</v>
      </c>
      <c r="F37" s="3">
        <v>0.6305555555555555</v>
      </c>
      <c r="G37" s="4">
        <v>0.6881944444444444</v>
      </c>
      <c r="H37" s="5">
        <f>G37-F37</f>
        <v>0.057638888888888906</v>
      </c>
      <c r="I37" s="6">
        <v>20</v>
      </c>
      <c r="J37" s="3">
        <v>0.6930555555555555</v>
      </c>
      <c r="K37" s="4">
        <v>0.7333333333333334</v>
      </c>
      <c r="L37" s="7">
        <f>K37-J37</f>
        <v>0.04027777777777786</v>
      </c>
      <c r="M37" s="6">
        <v>27</v>
      </c>
      <c r="N37" s="8">
        <f>H37+L37</f>
        <v>0.09791666666666676</v>
      </c>
      <c r="O37" s="9">
        <f>I37+M37</f>
        <v>47</v>
      </c>
    </row>
    <row r="38" spans="1:15" ht="12.75">
      <c r="A38" s="24" t="s">
        <v>48</v>
      </c>
      <c r="B38" s="24" t="s">
        <v>49</v>
      </c>
      <c r="C38" s="33">
        <v>58</v>
      </c>
      <c r="D38" s="33" t="s">
        <v>131</v>
      </c>
      <c r="E38" s="33">
        <v>79</v>
      </c>
      <c r="F38" s="3">
        <v>0.6305555555555555</v>
      </c>
      <c r="G38" s="4">
        <v>0.6881944444444444</v>
      </c>
      <c r="H38" s="5">
        <f>G38-F38</f>
        <v>0.057638888888888906</v>
      </c>
      <c r="I38" s="6">
        <v>20</v>
      </c>
      <c r="J38" s="3">
        <v>0.6930555555555555</v>
      </c>
      <c r="K38" s="4">
        <v>0.7333333333333334</v>
      </c>
      <c r="L38" s="7">
        <f>K38-J38</f>
        <v>0.04027777777777786</v>
      </c>
      <c r="M38" s="6">
        <v>27</v>
      </c>
      <c r="N38" s="8">
        <f>H38+L38</f>
        <v>0.09791666666666676</v>
      </c>
      <c r="O38" s="9">
        <f>I38+M38</f>
        <v>47</v>
      </c>
    </row>
    <row r="39" spans="1:15" ht="12.75">
      <c r="A39" s="24" t="s">
        <v>51</v>
      </c>
      <c r="B39" s="24" t="s">
        <v>52</v>
      </c>
      <c r="C39" s="33">
        <v>57</v>
      </c>
      <c r="D39" s="33" t="s">
        <v>131</v>
      </c>
      <c r="E39" s="33">
        <v>78</v>
      </c>
      <c r="F39" s="3">
        <v>0.6305555555555555</v>
      </c>
      <c r="G39" s="4">
        <v>0.6881944444444444</v>
      </c>
      <c r="H39" s="5">
        <f>G39-F39</f>
        <v>0.057638888888888906</v>
      </c>
      <c r="I39" s="6">
        <v>20</v>
      </c>
      <c r="J39" s="3">
        <v>0.6930555555555555</v>
      </c>
      <c r="K39" s="4">
        <v>0.7333333333333334</v>
      </c>
      <c r="L39" s="7">
        <f>K39-J39</f>
        <v>0.04027777777777786</v>
      </c>
      <c r="M39" s="6">
        <v>27</v>
      </c>
      <c r="N39" s="8">
        <f>H39+L39</f>
        <v>0.09791666666666676</v>
      </c>
      <c r="O39" s="9">
        <f>I39+M39</f>
        <v>47</v>
      </c>
    </row>
    <row r="40" spans="1:15" ht="12.75">
      <c r="A40" s="24" t="s">
        <v>53</v>
      </c>
      <c r="B40" s="24" t="s">
        <v>54</v>
      </c>
      <c r="C40" s="33"/>
      <c r="D40" s="33" t="s">
        <v>131</v>
      </c>
      <c r="E40" s="33">
        <v>81</v>
      </c>
      <c r="F40" s="3">
        <v>0.6284722222222222</v>
      </c>
      <c r="G40" s="4">
        <v>0.6854166666666667</v>
      </c>
      <c r="H40" s="5">
        <f>G40-F40</f>
        <v>0.056944444444444464</v>
      </c>
      <c r="I40" s="6">
        <v>20</v>
      </c>
      <c r="J40" s="3">
        <v>0.6895833333333333</v>
      </c>
      <c r="K40" s="4">
        <v>0.7319444444444444</v>
      </c>
      <c r="L40" s="7">
        <f>K40-J40</f>
        <v>0.04236111111111107</v>
      </c>
      <c r="M40" s="6">
        <v>27</v>
      </c>
      <c r="N40" s="8">
        <f>H40+L40</f>
        <v>0.09930555555555554</v>
      </c>
      <c r="O40" s="9">
        <f>I40+M40</f>
        <v>47</v>
      </c>
    </row>
    <row r="41" spans="1:15" ht="12.75">
      <c r="A41" s="24" t="s">
        <v>55</v>
      </c>
      <c r="B41" s="24" t="s">
        <v>56</v>
      </c>
      <c r="C41" s="33">
        <v>42</v>
      </c>
      <c r="D41" s="33" t="s">
        <v>131</v>
      </c>
      <c r="E41" s="33">
        <v>77</v>
      </c>
      <c r="F41" s="3">
        <v>0.6305555555555555</v>
      </c>
      <c r="G41" s="4">
        <v>0.6881944444444444</v>
      </c>
      <c r="H41" s="5">
        <f>G41-F41</f>
        <v>0.057638888888888906</v>
      </c>
      <c r="I41" s="6">
        <v>20</v>
      </c>
      <c r="J41" s="3">
        <v>0.6916666666666668</v>
      </c>
      <c r="K41" s="4">
        <v>0.7333333333333334</v>
      </c>
      <c r="L41" s="7">
        <f>K41-J41</f>
        <v>0.04166666666666663</v>
      </c>
      <c r="M41" s="6">
        <v>27</v>
      </c>
      <c r="N41" s="8">
        <f>H41+L41</f>
        <v>0.09930555555555554</v>
      </c>
      <c r="O41" s="9">
        <f>I41+M41</f>
        <v>47</v>
      </c>
    </row>
    <row r="42" spans="1:15" ht="12.75">
      <c r="A42" s="24" t="s">
        <v>59</v>
      </c>
      <c r="B42" s="24" t="s">
        <v>60</v>
      </c>
      <c r="C42" s="33"/>
      <c r="D42" s="33" t="s">
        <v>131</v>
      </c>
      <c r="E42" s="33">
        <v>84</v>
      </c>
      <c r="F42" s="3">
        <v>0.6180555555555556</v>
      </c>
      <c r="G42" s="4">
        <v>0.6694444444444444</v>
      </c>
      <c r="H42" s="5">
        <f>G42-F42</f>
        <v>0.05138888888888882</v>
      </c>
      <c r="I42" s="6">
        <v>20</v>
      </c>
      <c r="J42" s="3">
        <v>0.6729166666666666</v>
      </c>
      <c r="K42" s="4">
        <v>0.7222222222222222</v>
      </c>
      <c r="L42" s="7">
        <f>K42-J42</f>
        <v>0.0493055555555556</v>
      </c>
      <c r="M42" s="6">
        <v>27</v>
      </c>
      <c r="N42" s="8">
        <f>H42+L42</f>
        <v>0.10069444444444442</v>
      </c>
      <c r="O42" s="9">
        <f>I42+M42</f>
        <v>47</v>
      </c>
    </row>
    <row r="43" spans="1:15" ht="12.75">
      <c r="A43" s="24" t="s">
        <v>63</v>
      </c>
      <c r="B43" s="24" t="s">
        <v>64</v>
      </c>
      <c r="C43" s="33"/>
      <c r="D43" s="33" t="s">
        <v>131</v>
      </c>
      <c r="E43" s="33">
        <v>82</v>
      </c>
      <c r="F43" s="3">
        <v>0.5840277777777778</v>
      </c>
      <c r="G43" s="4">
        <v>0.6398148148148148</v>
      </c>
      <c r="H43" s="5">
        <f>G43-F43</f>
        <v>0.055787037037037024</v>
      </c>
      <c r="I43" s="6">
        <v>20</v>
      </c>
      <c r="J43" s="3">
        <v>0.6576388888888889</v>
      </c>
      <c r="K43" s="4">
        <v>0.7034722222222222</v>
      </c>
      <c r="L43" s="7">
        <f>K43-J43</f>
        <v>0.04583333333333328</v>
      </c>
      <c r="M43" s="6">
        <v>27</v>
      </c>
      <c r="N43" s="8">
        <f>H43+L43</f>
        <v>0.1016203703703703</v>
      </c>
      <c r="O43" s="9">
        <f>I43+M43</f>
        <v>47</v>
      </c>
    </row>
    <row r="44" spans="1:15" ht="12.75">
      <c r="A44" s="24" t="s">
        <v>65</v>
      </c>
      <c r="B44" s="24" t="s">
        <v>66</v>
      </c>
      <c r="C44" s="33"/>
      <c r="D44" s="33" t="s">
        <v>131</v>
      </c>
      <c r="E44" s="33">
        <v>76</v>
      </c>
      <c r="F44" s="3">
        <v>0.6145833333333334</v>
      </c>
      <c r="G44" s="4">
        <v>0.6881944444444444</v>
      </c>
      <c r="H44" s="5">
        <f>G44-F44</f>
        <v>0.07361111111111107</v>
      </c>
      <c r="I44" s="6">
        <v>20</v>
      </c>
      <c r="J44" s="3">
        <v>0.6951388888888889</v>
      </c>
      <c r="K44" s="4">
        <v>0.7430555555555555</v>
      </c>
      <c r="L44" s="7">
        <f>K44-J44</f>
        <v>0.04791666666666661</v>
      </c>
      <c r="M44" s="6">
        <v>27</v>
      </c>
      <c r="N44" s="8">
        <f>H44+L44</f>
        <v>0.12152777777777768</v>
      </c>
      <c r="O44" s="9">
        <f>I44+M44</f>
        <v>47</v>
      </c>
    </row>
    <row r="45" spans="1:15" ht="12.75">
      <c r="A45" s="24" t="s">
        <v>68</v>
      </c>
      <c r="B45" s="24" t="s">
        <v>54</v>
      </c>
      <c r="C45" s="33"/>
      <c r="D45" s="33" t="s">
        <v>131</v>
      </c>
      <c r="E45" s="33">
        <v>20</v>
      </c>
      <c r="F45" s="3">
        <v>0.6104166666666667</v>
      </c>
      <c r="G45" s="4">
        <v>0.6397800925925926</v>
      </c>
      <c r="H45" s="5">
        <f>G45-F45</f>
        <v>0.02936342592592589</v>
      </c>
      <c r="I45" s="6">
        <v>19</v>
      </c>
      <c r="J45" s="3">
        <v>0.6493055555555556</v>
      </c>
      <c r="K45" s="4">
        <v>0.6691550925925926</v>
      </c>
      <c r="L45" s="7">
        <f>K45-J45</f>
        <v>0.01984953703703707</v>
      </c>
      <c r="M45" s="6">
        <v>27</v>
      </c>
      <c r="N45" s="8">
        <f>H45+L45</f>
        <v>0.04921296296296296</v>
      </c>
      <c r="O45" s="9">
        <f>I45+M45</f>
        <v>46</v>
      </c>
    </row>
    <row r="46" spans="1:15" ht="12.75">
      <c r="A46" s="24" t="s">
        <v>69</v>
      </c>
      <c r="B46" s="24" t="s">
        <v>70</v>
      </c>
      <c r="C46" s="33"/>
      <c r="D46" s="33" t="s">
        <v>131</v>
      </c>
      <c r="E46" s="33">
        <v>19</v>
      </c>
      <c r="F46" s="3">
        <v>0.6159722222222223</v>
      </c>
      <c r="G46" s="4">
        <v>0.6493055555555556</v>
      </c>
      <c r="H46" s="5">
        <f>G46-F46</f>
        <v>0.033333333333333326</v>
      </c>
      <c r="I46" s="6">
        <v>19</v>
      </c>
      <c r="J46" s="3">
        <v>0.6541666666666667</v>
      </c>
      <c r="K46" s="4">
        <v>0.6791666666666667</v>
      </c>
      <c r="L46" s="7">
        <f>K46-J46</f>
        <v>0.025000000000000022</v>
      </c>
      <c r="M46" s="6">
        <v>27</v>
      </c>
      <c r="N46" s="8">
        <f>H46+L46</f>
        <v>0.05833333333333335</v>
      </c>
      <c r="O46" s="9">
        <f>I46+M46</f>
        <v>46</v>
      </c>
    </row>
    <row r="47" spans="1:15" ht="12.75">
      <c r="A47" s="24" t="s">
        <v>71</v>
      </c>
      <c r="B47" s="24" t="s">
        <v>72</v>
      </c>
      <c r="C47" s="33"/>
      <c r="D47" s="33" t="s">
        <v>131</v>
      </c>
      <c r="E47" s="33">
        <v>18</v>
      </c>
      <c r="F47" s="3">
        <v>0.6159722222222223</v>
      </c>
      <c r="G47" s="4">
        <v>0.6493055555555556</v>
      </c>
      <c r="H47" s="5">
        <f>G47-F47</f>
        <v>0.033333333333333326</v>
      </c>
      <c r="I47" s="6">
        <v>19</v>
      </c>
      <c r="J47" s="3">
        <v>0.6541666666666667</v>
      </c>
      <c r="K47" s="4">
        <v>0.6791666666666667</v>
      </c>
      <c r="L47" s="7">
        <f>K47-J47</f>
        <v>0.025000000000000022</v>
      </c>
      <c r="M47" s="6">
        <v>27</v>
      </c>
      <c r="N47" s="8">
        <f>H47+L47</f>
        <v>0.05833333333333335</v>
      </c>
      <c r="O47" s="9">
        <f>I47+M47</f>
        <v>46</v>
      </c>
    </row>
    <row r="48" spans="1:15" ht="12.75">
      <c r="A48" s="24" t="s">
        <v>73</v>
      </c>
      <c r="B48" s="24" t="s">
        <v>29</v>
      </c>
      <c r="C48" s="33"/>
      <c r="D48" s="33" t="s">
        <v>131</v>
      </c>
      <c r="E48" s="33">
        <v>17</v>
      </c>
      <c r="F48" s="3">
        <v>0.64375</v>
      </c>
      <c r="G48" s="4">
        <v>0.6848611111111111</v>
      </c>
      <c r="H48" s="5">
        <f>G48-F48</f>
        <v>0.0411111111111111</v>
      </c>
      <c r="I48" s="6">
        <v>19</v>
      </c>
      <c r="J48" s="3">
        <v>0.6881944444444444</v>
      </c>
      <c r="K48" s="4">
        <v>0.7131944444444445</v>
      </c>
      <c r="L48" s="7">
        <f>K48-J48</f>
        <v>0.025000000000000022</v>
      </c>
      <c r="M48" s="6">
        <v>27</v>
      </c>
      <c r="N48" s="8">
        <f>H48+L48</f>
        <v>0.06611111111111112</v>
      </c>
      <c r="O48" s="9">
        <f>I48+M48</f>
        <v>46</v>
      </c>
    </row>
    <row r="49" spans="1:15" ht="12.75">
      <c r="A49" s="24" t="s">
        <v>74</v>
      </c>
      <c r="B49" s="24" t="s">
        <v>56</v>
      </c>
      <c r="C49" s="33"/>
      <c r="D49" s="33" t="s">
        <v>131</v>
      </c>
      <c r="E49" s="33">
        <v>16</v>
      </c>
      <c r="F49" s="3">
        <v>0.6090277777777778</v>
      </c>
      <c r="G49" s="4">
        <v>0.6458333333333334</v>
      </c>
      <c r="H49" s="5">
        <f>G49-F49</f>
        <v>0.036805555555555536</v>
      </c>
      <c r="I49" s="6">
        <v>19</v>
      </c>
      <c r="J49" s="3">
        <v>0.6513888888888889</v>
      </c>
      <c r="K49" s="4">
        <v>0.6807291666666666</v>
      </c>
      <c r="L49" s="7">
        <f>K49-J49</f>
        <v>0.0293402777777777</v>
      </c>
      <c r="M49" s="6">
        <v>27</v>
      </c>
      <c r="N49" s="8">
        <f>H49+L49</f>
        <v>0.06614583333333324</v>
      </c>
      <c r="O49" s="9">
        <f>I49+M49</f>
        <v>46</v>
      </c>
    </row>
    <row r="50" spans="1:15" ht="12.75">
      <c r="A50" s="24" t="s">
        <v>75</v>
      </c>
      <c r="B50" s="24" t="s">
        <v>76</v>
      </c>
      <c r="C50" s="33"/>
      <c r="D50" s="33" t="s">
        <v>131</v>
      </c>
      <c r="E50" s="33">
        <v>15</v>
      </c>
      <c r="F50" s="3">
        <v>0.579861111111111</v>
      </c>
      <c r="G50" s="4">
        <v>0.6328125</v>
      </c>
      <c r="H50" s="5">
        <f>G50-F50</f>
        <v>0.05295138888888895</v>
      </c>
      <c r="I50" s="6">
        <v>20</v>
      </c>
      <c r="J50" s="3">
        <v>0.6402777777777778</v>
      </c>
      <c r="K50" s="4">
        <v>0.6770833333333334</v>
      </c>
      <c r="L50" s="7">
        <f>K50-J50</f>
        <v>0.036805555555555536</v>
      </c>
      <c r="M50" s="6">
        <v>26</v>
      </c>
      <c r="N50" s="8">
        <f>H50+L50</f>
        <v>0.08975694444444449</v>
      </c>
      <c r="O50" s="9">
        <f>I50+M50</f>
        <v>46</v>
      </c>
    </row>
    <row r="51" spans="1:15" ht="12.75">
      <c r="A51" s="24" t="s">
        <v>85</v>
      </c>
      <c r="B51" s="24" t="s">
        <v>86</v>
      </c>
      <c r="C51" s="33"/>
      <c r="D51" s="33" t="s">
        <v>131</v>
      </c>
      <c r="E51" s="33">
        <v>14</v>
      </c>
      <c r="F51" s="3">
        <v>0.6319444444444444</v>
      </c>
      <c r="G51" s="4">
        <v>0.7152777777777778</v>
      </c>
      <c r="H51" s="5">
        <f>G51-F51</f>
        <v>0.08333333333333337</v>
      </c>
      <c r="I51" s="6">
        <v>20</v>
      </c>
      <c r="J51" s="3">
        <v>0.7152777777777778</v>
      </c>
      <c r="K51" s="4">
        <v>0.7569444444444445</v>
      </c>
      <c r="L51" s="7">
        <f>K51-J51</f>
        <v>0.04166666666666674</v>
      </c>
      <c r="M51" s="6">
        <v>19</v>
      </c>
      <c r="N51" s="8">
        <f>H51+L51</f>
        <v>0.1250000000000001</v>
      </c>
      <c r="O51" s="9">
        <f>I51+M51</f>
        <v>39</v>
      </c>
    </row>
    <row r="52" spans="1:15" ht="12.75">
      <c r="A52" s="24" t="s">
        <v>100</v>
      </c>
      <c r="B52" s="24" t="s">
        <v>101</v>
      </c>
      <c r="C52" s="33"/>
      <c r="D52" s="33" t="s">
        <v>131</v>
      </c>
      <c r="E52" s="33">
        <v>13</v>
      </c>
      <c r="F52" s="3">
        <v>0.6875</v>
      </c>
      <c r="G52" s="4">
        <v>0.7145833333333332</v>
      </c>
      <c r="H52" s="5">
        <f>G52-F52</f>
        <v>0.027083333333333237</v>
      </c>
      <c r="I52" s="6">
        <v>20</v>
      </c>
      <c r="J52" s="3"/>
      <c r="K52" s="4"/>
      <c r="L52" s="7">
        <f>K52-J52</f>
        <v>0</v>
      </c>
      <c r="M52" s="6">
        <v>0</v>
      </c>
      <c r="N52" s="8">
        <f>H52+L52</f>
        <v>0.027083333333333237</v>
      </c>
      <c r="O52" s="9">
        <f>I52+M52</f>
        <v>20</v>
      </c>
    </row>
    <row r="53" spans="1:15" ht="12.75">
      <c r="A53" s="24" t="s">
        <v>113</v>
      </c>
      <c r="B53" s="24" t="s">
        <v>114</v>
      </c>
      <c r="C53" s="33"/>
      <c r="D53" s="33" t="s">
        <v>131</v>
      </c>
      <c r="E53" s="33">
        <v>12</v>
      </c>
      <c r="F53" s="3">
        <v>0.6479166666666667</v>
      </c>
      <c r="G53" s="4">
        <v>0.7222222222222222</v>
      </c>
      <c r="H53" s="5">
        <f>G53-F53</f>
        <v>0.07430555555555551</v>
      </c>
      <c r="I53" s="6">
        <v>19</v>
      </c>
      <c r="J53" s="3"/>
      <c r="K53" s="4"/>
      <c r="L53" s="7">
        <f>K53-J53</f>
        <v>0</v>
      </c>
      <c r="M53" s="6">
        <v>0</v>
      </c>
      <c r="N53" s="8">
        <f>H53+L53</f>
        <v>0.07430555555555551</v>
      </c>
      <c r="O53" s="9">
        <f>I53+M53</f>
        <v>19</v>
      </c>
    </row>
    <row r="54" spans="1:15" ht="12.75">
      <c r="A54" s="24" t="s">
        <v>119</v>
      </c>
      <c r="B54" s="24" t="s">
        <v>122</v>
      </c>
      <c r="C54" s="33"/>
      <c r="D54" s="33" t="s">
        <v>131</v>
      </c>
      <c r="E54" s="33">
        <v>11</v>
      </c>
      <c r="F54" s="3">
        <v>0.5861111111111111</v>
      </c>
      <c r="G54" s="4">
        <v>0.7090277777777777</v>
      </c>
      <c r="H54" s="5">
        <f>G54-F54</f>
        <v>0.12291666666666656</v>
      </c>
      <c r="I54" s="6">
        <v>15</v>
      </c>
      <c r="J54" s="3"/>
      <c r="K54" s="4"/>
      <c r="L54" s="7">
        <f>K54-J54</f>
        <v>0</v>
      </c>
      <c r="M54" s="6">
        <v>0</v>
      </c>
      <c r="N54" s="8">
        <f>H54+L54</f>
        <v>0.12291666666666656</v>
      </c>
      <c r="O54" s="9">
        <f>I54+M54</f>
        <v>15</v>
      </c>
    </row>
    <row r="55" spans="1:15" ht="12.75">
      <c r="A55" s="24" t="s">
        <v>55</v>
      </c>
      <c r="B55" s="24" t="s">
        <v>56</v>
      </c>
      <c r="C55" s="33"/>
      <c r="D55" s="33" t="s">
        <v>131</v>
      </c>
      <c r="E55" s="33">
        <v>10</v>
      </c>
      <c r="F55" s="3"/>
      <c r="G55" s="4"/>
      <c r="H55" s="5">
        <f>G55-F55</f>
        <v>0</v>
      </c>
      <c r="I55" s="6">
        <v>0</v>
      </c>
      <c r="J55" s="3"/>
      <c r="K55" s="4"/>
      <c r="L55" s="7">
        <f>K55-J55</f>
        <v>0</v>
      </c>
      <c r="M55" s="6">
        <v>0</v>
      </c>
      <c r="N55" s="8">
        <f>H55+L55</f>
        <v>0</v>
      </c>
      <c r="O55" s="9">
        <f>I55+M55</f>
        <v>0</v>
      </c>
    </row>
    <row r="56" spans="1:15" ht="12.75">
      <c r="A56" s="34" t="s">
        <v>20</v>
      </c>
      <c r="B56" s="34" t="s">
        <v>21</v>
      </c>
      <c r="C56" s="35"/>
      <c r="D56" s="35" t="s">
        <v>133</v>
      </c>
      <c r="E56" s="35">
        <v>100</v>
      </c>
      <c r="F56" s="3">
        <v>0.6201388888888889</v>
      </c>
      <c r="G56" s="4">
        <v>0.6616319444444444</v>
      </c>
      <c r="H56" s="5">
        <f>G56-F56</f>
        <v>0.04149305555555549</v>
      </c>
      <c r="I56" s="6">
        <v>20</v>
      </c>
      <c r="J56" s="3">
        <v>0.6701388888888888</v>
      </c>
      <c r="K56" s="4">
        <v>0.6993055555555556</v>
      </c>
      <c r="L56" s="7">
        <f>K56-J56</f>
        <v>0.029166666666666785</v>
      </c>
      <c r="M56" s="6">
        <v>27</v>
      </c>
      <c r="N56" s="8">
        <f aca="true" t="shared" si="4" ref="N43:N74">H56+L56</f>
        <v>0.07065972222222228</v>
      </c>
      <c r="O56" s="9">
        <f aca="true" t="shared" si="5" ref="O44:O75">I56+M56</f>
        <v>47</v>
      </c>
    </row>
    <row r="57" spans="1:15" ht="12.75">
      <c r="A57" s="34" t="s">
        <v>18</v>
      </c>
      <c r="B57" s="34" t="s">
        <v>23</v>
      </c>
      <c r="C57" s="35">
        <v>18</v>
      </c>
      <c r="D57" s="35" t="s">
        <v>133</v>
      </c>
      <c r="E57" s="35">
        <v>99</v>
      </c>
      <c r="F57" s="3">
        <v>0.6201388888888889</v>
      </c>
      <c r="G57" s="4">
        <v>0.6616319444444444</v>
      </c>
      <c r="H57" s="5">
        <f>G57-F57</f>
        <v>0.04149305555555549</v>
      </c>
      <c r="I57" s="6">
        <v>20</v>
      </c>
      <c r="J57" s="3">
        <v>0.6701388888888888</v>
      </c>
      <c r="K57" s="4">
        <v>0.6993055555555556</v>
      </c>
      <c r="L57" s="7">
        <f>K57-J57</f>
        <v>0.029166666666666785</v>
      </c>
      <c r="M57" s="6">
        <v>27</v>
      </c>
      <c r="N57" s="8">
        <f t="shared" si="4"/>
        <v>0.07065972222222228</v>
      </c>
      <c r="O57" s="9">
        <f t="shared" si="5"/>
        <v>47</v>
      </c>
    </row>
    <row r="58" spans="1:15" ht="12.75">
      <c r="A58" s="34" t="s">
        <v>18</v>
      </c>
      <c r="B58" s="34" t="s">
        <v>25</v>
      </c>
      <c r="C58" s="35">
        <v>13</v>
      </c>
      <c r="D58" s="35" t="s">
        <v>133</v>
      </c>
      <c r="E58" s="35">
        <v>98</v>
      </c>
      <c r="F58" s="3">
        <v>0.6201388888888889</v>
      </c>
      <c r="G58" s="4">
        <v>0.6616319444444444</v>
      </c>
      <c r="H58" s="5">
        <f>G58-F58</f>
        <v>0.04149305555555549</v>
      </c>
      <c r="I58" s="6">
        <v>20</v>
      </c>
      <c r="J58" s="3">
        <v>0.6701388888888888</v>
      </c>
      <c r="K58" s="4">
        <v>0.6993055555555556</v>
      </c>
      <c r="L58" s="7">
        <f>K58-J58</f>
        <v>0.029166666666666785</v>
      </c>
      <c r="M58" s="6">
        <v>27</v>
      </c>
      <c r="N58" s="8">
        <f t="shared" si="4"/>
        <v>0.07065972222222228</v>
      </c>
      <c r="O58" s="9">
        <f t="shared" si="5"/>
        <v>47</v>
      </c>
    </row>
    <row r="59" spans="1:15" ht="12.75">
      <c r="A59" s="34" t="s">
        <v>32</v>
      </c>
      <c r="B59" s="34" t="s">
        <v>38</v>
      </c>
      <c r="C59" s="35">
        <v>15</v>
      </c>
      <c r="D59" s="35" t="s">
        <v>133</v>
      </c>
      <c r="E59" s="35">
        <v>97</v>
      </c>
      <c r="F59" s="3">
        <v>0.5555555555555556</v>
      </c>
      <c r="G59" s="4">
        <v>0.5972800925925926</v>
      </c>
      <c r="H59" s="5">
        <f>G59-F59</f>
        <v>0.041724537037037046</v>
      </c>
      <c r="I59" s="6">
        <v>20</v>
      </c>
      <c r="J59" s="3">
        <v>0.6125</v>
      </c>
      <c r="K59" s="4">
        <v>0.654699074074074</v>
      </c>
      <c r="L59" s="7">
        <f>K59-J59</f>
        <v>0.04219907407407397</v>
      </c>
      <c r="M59" s="6">
        <v>27</v>
      </c>
      <c r="N59" s="8">
        <f t="shared" si="4"/>
        <v>0.08392361111111102</v>
      </c>
      <c r="O59" s="9">
        <f t="shared" si="5"/>
        <v>47</v>
      </c>
    </row>
    <row r="60" spans="1:15" ht="12.75">
      <c r="A60" s="34" t="s">
        <v>81</v>
      </c>
      <c r="B60" s="34" t="s">
        <v>82</v>
      </c>
      <c r="C60" s="35">
        <v>16</v>
      </c>
      <c r="D60" s="35" t="s">
        <v>133</v>
      </c>
      <c r="E60" s="35">
        <v>14</v>
      </c>
      <c r="F60" s="3">
        <v>0.6333333333333333</v>
      </c>
      <c r="G60" s="4">
        <v>0.6958333333333333</v>
      </c>
      <c r="H60" s="5">
        <f>G60-F60</f>
        <v>0.0625</v>
      </c>
      <c r="I60" s="6">
        <v>15</v>
      </c>
      <c r="J60" s="3">
        <v>0.7006944444444444</v>
      </c>
      <c r="K60" s="4">
        <v>0.7368055555555556</v>
      </c>
      <c r="L60" s="7">
        <f>K60-J60</f>
        <v>0.036111111111111205</v>
      </c>
      <c r="M60" s="6">
        <v>26</v>
      </c>
      <c r="N60" s="8">
        <f t="shared" si="4"/>
        <v>0.0986111111111112</v>
      </c>
      <c r="O60" s="9">
        <f t="shared" si="5"/>
        <v>41</v>
      </c>
    </row>
    <row r="61" spans="1:15" ht="12.75">
      <c r="A61" s="34" t="s">
        <v>83</v>
      </c>
      <c r="B61" s="34" t="s">
        <v>84</v>
      </c>
      <c r="C61" s="35">
        <v>16</v>
      </c>
      <c r="D61" s="35" t="s">
        <v>133</v>
      </c>
      <c r="E61" s="35">
        <v>14</v>
      </c>
      <c r="F61" s="3">
        <v>0.6333333333333333</v>
      </c>
      <c r="G61" s="4">
        <v>0.6958333333333333</v>
      </c>
      <c r="H61" s="5">
        <f>G61-F61</f>
        <v>0.0625</v>
      </c>
      <c r="I61" s="6">
        <v>15</v>
      </c>
      <c r="J61" s="3">
        <v>0.7006944444444444</v>
      </c>
      <c r="K61" s="4">
        <v>0.7368055555555556</v>
      </c>
      <c r="L61" s="7">
        <f>K61-J61</f>
        <v>0.036111111111111205</v>
      </c>
      <c r="M61" s="6">
        <v>26</v>
      </c>
      <c r="N61" s="8">
        <f t="shared" si="4"/>
        <v>0.0986111111111112</v>
      </c>
      <c r="O61" s="9">
        <f t="shared" si="5"/>
        <v>41</v>
      </c>
    </row>
    <row r="62" spans="1:15" ht="12.75">
      <c r="A62" s="34" t="s">
        <v>89</v>
      </c>
      <c r="B62" s="34" t="s">
        <v>91</v>
      </c>
      <c r="C62" s="35"/>
      <c r="D62" s="35" t="s">
        <v>133</v>
      </c>
      <c r="E62" s="35">
        <v>13</v>
      </c>
      <c r="F62" s="3">
        <v>0.6256944444444444</v>
      </c>
      <c r="G62" s="4">
        <v>0.6930555555555555</v>
      </c>
      <c r="H62" s="5">
        <f>G62-F62</f>
        <v>0.0673611111111111</v>
      </c>
      <c r="I62" s="6">
        <v>20</v>
      </c>
      <c r="J62" s="3">
        <v>0.7034722222222222</v>
      </c>
      <c r="K62" s="4">
        <v>0.7451388888888889</v>
      </c>
      <c r="L62" s="7">
        <f>K62-J62</f>
        <v>0.04166666666666674</v>
      </c>
      <c r="M62" s="6">
        <v>17</v>
      </c>
      <c r="N62" s="8">
        <f t="shared" si="4"/>
        <v>0.10902777777777783</v>
      </c>
      <c r="O62" s="9">
        <f t="shared" si="5"/>
        <v>37</v>
      </c>
    </row>
    <row r="63" spans="1:15" ht="12.75">
      <c r="A63" s="34" t="s">
        <v>98</v>
      </c>
      <c r="B63" s="34" t="s">
        <v>99</v>
      </c>
      <c r="C63" s="35"/>
      <c r="D63" s="35" t="s">
        <v>133</v>
      </c>
      <c r="E63" s="35">
        <v>12</v>
      </c>
      <c r="F63" s="3">
        <v>0.6243055555555556</v>
      </c>
      <c r="G63" s="4">
        <v>0.6776620370370371</v>
      </c>
      <c r="H63" s="5">
        <f>G63-F63</f>
        <v>0.05335648148148153</v>
      </c>
      <c r="I63" s="6">
        <v>20</v>
      </c>
      <c r="J63" s="3">
        <v>0.6805555555555555</v>
      </c>
      <c r="K63" s="4">
        <v>0.7</v>
      </c>
      <c r="L63" s="7">
        <f>K63-J63</f>
        <v>0.019444444444444486</v>
      </c>
      <c r="M63" s="6">
        <v>4</v>
      </c>
      <c r="N63" s="8">
        <f t="shared" si="4"/>
        <v>0.07280092592592602</v>
      </c>
      <c r="O63" s="9">
        <f t="shared" si="5"/>
        <v>24</v>
      </c>
    </row>
    <row r="64" spans="1:15" ht="12.75">
      <c r="A64" s="34" t="s">
        <v>108</v>
      </c>
      <c r="B64" s="34" t="s">
        <v>109</v>
      </c>
      <c r="C64" s="35"/>
      <c r="D64" s="35" t="s">
        <v>133</v>
      </c>
      <c r="E64" s="35">
        <v>10</v>
      </c>
      <c r="F64" s="3">
        <v>0.6479166666666667</v>
      </c>
      <c r="G64" s="4">
        <v>0.7222222222222222</v>
      </c>
      <c r="H64" s="5">
        <f>G64-F64</f>
        <v>0.07430555555555551</v>
      </c>
      <c r="I64" s="6">
        <v>19</v>
      </c>
      <c r="J64" s="3"/>
      <c r="K64" s="4"/>
      <c r="L64" s="7">
        <f>K64-J64</f>
        <v>0</v>
      </c>
      <c r="M64" s="6">
        <v>0</v>
      </c>
      <c r="N64" s="8">
        <f t="shared" si="4"/>
        <v>0.07430555555555551</v>
      </c>
      <c r="O64" s="9">
        <f t="shared" si="5"/>
        <v>19</v>
      </c>
    </row>
    <row r="65" spans="1:15" ht="12.75">
      <c r="A65" s="34" t="s">
        <v>113</v>
      </c>
      <c r="B65" s="34" t="s">
        <v>115</v>
      </c>
      <c r="C65" s="35"/>
      <c r="D65" s="35" t="s">
        <v>133</v>
      </c>
      <c r="E65" s="35">
        <v>10</v>
      </c>
      <c r="F65" s="3">
        <v>0.6479166666666667</v>
      </c>
      <c r="G65" s="4">
        <v>0.7222222222222222</v>
      </c>
      <c r="H65" s="5">
        <f aca="true" t="shared" si="6" ref="H65:H81">G65-F65</f>
        <v>0.07430555555555551</v>
      </c>
      <c r="I65" s="6">
        <v>19</v>
      </c>
      <c r="J65" s="3"/>
      <c r="K65" s="4"/>
      <c r="L65" s="7">
        <f aca="true" t="shared" si="7" ref="L65:L81">K65-J65</f>
        <v>0</v>
      </c>
      <c r="M65" s="6">
        <v>0</v>
      </c>
      <c r="N65" s="8">
        <f t="shared" si="4"/>
        <v>0.07430555555555551</v>
      </c>
      <c r="O65" s="9">
        <f t="shared" si="5"/>
        <v>19</v>
      </c>
    </row>
    <row r="66" spans="1:15" ht="12.75">
      <c r="A66" s="36" t="s">
        <v>4</v>
      </c>
      <c r="B66" s="36" t="s">
        <v>5</v>
      </c>
      <c r="C66" s="37">
        <v>16</v>
      </c>
      <c r="D66" s="38" t="s">
        <v>132</v>
      </c>
      <c r="E66" s="38">
        <v>100</v>
      </c>
      <c r="F66" s="3">
        <v>0.5472222222222222</v>
      </c>
      <c r="G66" s="4">
        <v>0.58125</v>
      </c>
      <c r="H66" s="5">
        <f t="shared" si="6"/>
        <v>0.03402777777777788</v>
      </c>
      <c r="I66" s="6">
        <v>20</v>
      </c>
      <c r="J66" s="3">
        <v>0.5930555555555556</v>
      </c>
      <c r="K66" s="4">
        <v>0.6149074074074073</v>
      </c>
      <c r="L66" s="7">
        <f t="shared" si="7"/>
        <v>0.02185185185185179</v>
      </c>
      <c r="M66" s="6">
        <v>27</v>
      </c>
      <c r="N66" s="8">
        <f t="shared" si="4"/>
        <v>0.05587962962962967</v>
      </c>
      <c r="O66" s="9">
        <f t="shared" si="5"/>
        <v>47</v>
      </c>
    </row>
    <row r="67" spans="1:15" ht="12.75">
      <c r="A67" s="36" t="s">
        <v>18</v>
      </c>
      <c r="B67" s="36" t="s">
        <v>19</v>
      </c>
      <c r="C67" s="38"/>
      <c r="D67" s="38" t="s">
        <v>132</v>
      </c>
      <c r="E67" s="38">
        <v>99</v>
      </c>
      <c r="F67" s="3">
        <v>0.6201388888888889</v>
      </c>
      <c r="G67" s="4">
        <v>0.6615972222222223</v>
      </c>
      <c r="H67" s="5">
        <f t="shared" si="6"/>
        <v>0.041458333333333375</v>
      </c>
      <c r="I67" s="6">
        <v>20</v>
      </c>
      <c r="J67" s="3">
        <v>0.6701388888888888</v>
      </c>
      <c r="K67" s="4">
        <v>0.6993055555555556</v>
      </c>
      <c r="L67" s="7">
        <f t="shared" si="7"/>
        <v>0.029166666666666785</v>
      </c>
      <c r="M67" s="6">
        <v>27</v>
      </c>
      <c r="N67" s="8">
        <f t="shared" si="4"/>
        <v>0.07062500000000016</v>
      </c>
      <c r="O67" s="9">
        <f t="shared" si="5"/>
        <v>47</v>
      </c>
    </row>
    <row r="68" spans="1:15" ht="12.75">
      <c r="A68" s="36" t="s">
        <v>18</v>
      </c>
      <c r="B68" s="36" t="s">
        <v>22</v>
      </c>
      <c r="C68" s="38">
        <v>18</v>
      </c>
      <c r="D68" s="38" t="s">
        <v>132</v>
      </c>
      <c r="E68" s="38">
        <v>98</v>
      </c>
      <c r="F68" s="3">
        <v>0.6201388888888889</v>
      </c>
      <c r="G68" s="4">
        <v>0.6616319444444444</v>
      </c>
      <c r="H68" s="5">
        <f t="shared" si="6"/>
        <v>0.04149305555555549</v>
      </c>
      <c r="I68" s="6">
        <v>20</v>
      </c>
      <c r="J68" s="3">
        <v>0.6701388888888888</v>
      </c>
      <c r="K68" s="4">
        <v>0.6993055555555556</v>
      </c>
      <c r="L68" s="7">
        <f t="shared" si="7"/>
        <v>0.029166666666666785</v>
      </c>
      <c r="M68" s="6">
        <v>27</v>
      </c>
      <c r="N68" s="8">
        <f t="shared" si="4"/>
        <v>0.07065972222222228</v>
      </c>
      <c r="O68" s="9">
        <f t="shared" si="5"/>
        <v>47</v>
      </c>
    </row>
    <row r="69" spans="1:15" ht="12.75">
      <c r="A69" s="36" t="s">
        <v>18</v>
      </c>
      <c r="B69" s="36" t="s">
        <v>24</v>
      </c>
      <c r="C69" s="38">
        <v>15</v>
      </c>
      <c r="D69" s="38" t="s">
        <v>132</v>
      </c>
      <c r="E69" s="38">
        <v>97</v>
      </c>
      <c r="F69" s="3">
        <v>0.6201388888888889</v>
      </c>
      <c r="G69" s="4">
        <v>0.6616319444444444</v>
      </c>
      <c r="H69" s="5">
        <f t="shared" si="6"/>
        <v>0.04149305555555549</v>
      </c>
      <c r="I69" s="6">
        <v>20</v>
      </c>
      <c r="J69" s="3">
        <v>0.6701388888888888</v>
      </c>
      <c r="K69" s="4">
        <v>0.6993055555555556</v>
      </c>
      <c r="L69" s="7">
        <f t="shared" si="7"/>
        <v>0.029166666666666785</v>
      </c>
      <c r="M69" s="6">
        <v>27</v>
      </c>
      <c r="N69" s="8">
        <f t="shared" si="4"/>
        <v>0.07065972222222228</v>
      </c>
      <c r="O69" s="9">
        <f t="shared" si="5"/>
        <v>47</v>
      </c>
    </row>
    <row r="70" spans="1:15" ht="12.75">
      <c r="A70" s="36" t="s">
        <v>37</v>
      </c>
      <c r="B70" s="36" t="s">
        <v>1</v>
      </c>
      <c r="C70" s="38"/>
      <c r="D70" s="38" t="s">
        <v>132</v>
      </c>
      <c r="E70" s="38">
        <v>96</v>
      </c>
      <c r="F70" s="3">
        <v>0.5555555555555556</v>
      </c>
      <c r="G70" s="4">
        <v>0.5972800925925926</v>
      </c>
      <c r="H70" s="5">
        <f t="shared" si="6"/>
        <v>0.041724537037037046</v>
      </c>
      <c r="I70" s="6">
        <v>20</v>
      </c>
      <c r="J70" s="3">
        <v>0.6125</v>
      </c>
      <c r="K70" s="4">
        <v>0.6546296296296296</v>
      </c>
      <c r="L70" s="7">
        <f t="shared" si="7"/>
        <v>0.04212962962962952</v>
      </c>
      <c r="M70" s="6">
        <v>27</v>
      </c>
      <c r="N70" s="8">
        <f t="shared" si="4"/>
        <v>0.08385416666666656</v>
      </c>
      <c r="O70" s="9">
        <f t="shared" si="5"/>
        <v>47</v>
      </c>
    </row>
    <row r="71" spans="1:15" ht="12.75">
      <c r="A71" s="36" t="s">
        <v>77</v>
      </c>
      <c r="B71" s="36" t="s">
        <v>78</v>
      </c>
      <c r="C71" s="38"/>
      <c r="D71" s="38" t="s">
        <v>132</v>
      </c>
      <c r="E71" s="38">
        <v>18</v>
      </c>
      <c r="F71" s="3">
        <v>0.5673611111111111</v>
      </c>
      <c r="G71" s="4">
        <v>0.6294560185185185</v>
      </c>
      <c r="H71" s="5">
        <f t="shared" si="6"/>
        <v>0.06209490740740742</v>
      </c>
      <c r="I71" s="6">
        <v>20</v>
      </c>
      <c r="J71" s="3">
        <v>0.6395833333333333</v>
      </c>
      <c r="K71" s="4">
        <v>0.7041666666666666</v>
      </c>
      <c r="L71" s="7">
        <f t="shared" si="7"/>
        <v>0.06458333333333333</v>
      </c>
      <c r="M71" s="6">
        <v>25</v>
      </c>
      <c r="N71" s="8">
        <f t="shared" si="4"/>
        <v>0.12667824074074074</v>
      </c>
      <c r="O71" s="9">
        <f t="shared" si="5"/>
        <v>45</v>
      </c>
    </row>
    <row r="72" spans="1:15" ht="12.75">
      <c r="A72" s="36" t="s">
        <v>79</v>
      </c>
      <c r="B72" s="36" t="s">
        <v>80</v>
      </c>
      <c r="C72" s="38"/>
      <c r="D72" s="38" t="s">
        <v>132</v>
      </c>
      <c r="E72" s="38">
        <v>18</v>
      </c>
      <c r="F72" s="3">
        <v>0.5673611111111111</v>
      </c>
      <c r="G72" s="4">
        <v>0.6294560185185185</v>
      </c>
      <c r="H72" s="5">
        <f t="shared" si="6"/>
        <v>0.06209490740740742</v>
      </c>
      <c r="I72" s="10">
        <v>20</v>
      </c>
      <c r="J72" s="3">
        <v>0.6395833333333333</v>
      </c>
      <c r="K72" s="4">
        <v>0.7041666666666666</v>
      </c>
      <c r="L72" s="7">
        <f t="shared" si="7"/>
        <v>0.06458333333333333</v>
      </c>
      <c r="M72" s="6">
        <v>25</v>
      </c>
      <c r="N72" s="8">
        <f t="shared" si="4"/>
        <v>0.12667824074074074</v>
      </c>
      <c r="O72" s="9">
        <f t="shared" si="5"/>
        <v>45</v>
      </c>
    </row>
    <row r="73" spans="1:15" ht="12.75">
      <c r="A73" s="36" t="s">
        <v>34</v>
      </c>
      <c r="B73" s="36" t="s">
        <v>92</v>
      </c>
      <c r="C73" s="38"/>
      <c r="D73" s="38" t="s">
        <v>132</v>
      </c>
      <c r="E73" s="38">
        <v>17</v>
      </c>
      <c r="F73" s="3">
        <v>0.6256944444444444</v>
      </c>
      <c r="G73" s="4">
        <v>0.688888888888889</v>
      </c>
      <c r="H73" s="5">
        <f t="shared" si="6"/>
        <v>0.06319444444444455</v>
      </c>
      <c r="I73" s="6">
        <v>20</v>
      </c>
      <c r="J73" s="3">
        <v>0.7034722222222222</v>
      </c>
      <c r="K73" s="4">
        <v>0.7451388888888889</v>
      </c>
      <c r="L73" s="7">
        <f t="shared" si="7"/>
        <v>0.04166666666666674</v>
      </c>
      <c r="M73" s="6">
        <v>16</v>
      </c>
      <c r="N73" s="8">
        <f t="shared" si="4"/>
        <v>0.1048611111111113</v>
      </c>
      <c r="O73" s="9">
        <f t="shared" si="5"/>
        <v>36</v>
      </c>
    </row>
    <row r="74" spans="1:15" ht="12.75">
      <c r="A74" s="36" t="s">
        <v>93</v>
      </c>
      <c r="B74" s="36" t="s">
        <v>94</v>
      </c>
      <c r="C74" s="38"/>
      <c r="D74" s="38" t="s">
        <v>132</v>
      </c>
      <c r="E74" s="38">
        <v>16</v>
      </c>
      <c r="F74" s="3">
        <v>0.58125</v>
      </c>
      <c r="G74" s="4">
        <v>0.6054976851851852</v>
      </c>
      <c r="H74" s="5">
        <f t="shared" si="6"/>
        <v>0.024247685185185164</v>
      </c>
      <c r="I74" s="6">
        <v>8</v>
      </c>
      <c r="J74" s="3">
        <v>0.6104166666666667</v>
      </c>
      <c r="K74" s="4">
        <v>0.6546875</v>
      </c>
      <c r="L74" s="7">
        <f t="shared" si="7"/>
        <v>0.04427083333333326</v>
      </c>
      <c r="M74" s="6">
        <v>27</v>
      </c>
      <c r="N74" s="8">
        <f t="shared" si="4"/>
        <v>0.06851851851851842</v>
      </c>
      <c r="O74" s="9">
        <f t="shared" si="5"/>
        <v>35</v>
      </c>
    </row>
    <row r="75" spans="1:15" ht="12.75">
      <c r="A75" s="36" t="s">
        <v>95</v>
      </c>
      <c r="B75" s="36" t="s">
        <v>96</v>
      </c>
      <c r="C75" s="38">
        <v>14</v>
      </c>
      <c r="D75" s="38" t="s">
        <v>132</v>
      </c>
      <c r="E75" s="38">
        <v>15</v>
      </c>
      <c r="F75" s="3">
        <v>0.5736111111111112</v>
      </c>
      <c r="G75" s="4">
        <v>0.657986111111111</v>
      </c>
      <c r="H75" s="5">
        <f t="shared" si="6"/>
        <v>0.08437499999999987</v>
      </c>
      <c r="I75" s="6">
        <v>20</v>
      </c>
      <c r="J75" s="3">
        <v>0.6638888888888889</v>
      </c>
      <c r="K75" s="4">
        <v>0.7055555555555556</v>
      </c>
      <c r="L75" s="7">
        <f t="shared" si="7"/>
        <v>0.04166666666666674</v>
      </c>
      <c r="M75" s="6">
        <v>11</v>
      </c>
      <c r="N75" s="8">
        <f aca="true" t="shared" si="8" ref="N75:N81">H75+L75</f>
        <v>0.1260416666666666</v>
      </c>
      <c r="O75" s="9">
        <f t="shared" si="5"/>
        <v>31</v>
      </c>
    </row>
    <row r="76" spans="1:15" ht="12.75">
      <c r="A76" s="36" t="s">
        <v>39</v>
      </c>
      <c r="B76" s="36" t="s">
        <v>97</v>
      </c>
      <c r="C76" s="38">
        <v>13</v>
      </c>
      <c r="D76" s="38" t="s">
        <v>132</v>
      </c>
      <c r="E76" s="38">
        <v>14</v>
      </c>
      <c r="F76" s="3">
        <v>0.5736111111111112</v>
      </c>
      <c r="G76" s="4">
        <v>0.6527777777777778</v>
      </c>
      <c r="H76" s="5">
        <f t="shared" si="6"/>
        <v>0.07916666666666661</v>
      </c>
      <c r="I76" s="6">
        <v>18</v>
      </c>
      <c r="J76" s="3">
        <v>0.6548611111111111</v>
      </c>
      <c r="K76" s="4">
        <v>0.6986111111111111</v>
      </c>
      <c r="L76" s="7">
        <f t="shared" si="7"/>
        <v>0.043749999999999956</v>
      </c>
      <c r="M76" s="6">
        <v>12</v>
      </c>
      <c r="N76" s="8">
        <f t="shared" si="8"/>
        <v>0.12291666666666656</v>
      </c>
      <c r="O76" s="9">
        <f aca="true" t="shared" si="9" ref="O76:O81">I76+M76</f>
        <v>30</v>
      </c>
    </row>
    <row r="77" spans="1:15" ht="12.75">
      <c r="A77" s="36" t="s">
        <v>104</v>
      </c>
      <c r="B77" s="36" t="s">
        <v>105</v>
      </c>
      <c r="C77" s="38"/>
      <c r="D77" s="38" t="s">
        <v>132</v>
      </c>
      <c r="E77" s="38">
        <v>13</v>
      </c>
      <c r="F77" s="3">
        <v>0.6118055555555556</v>
      </c>
      <c r="G77" s="4">
        <v>0.6965277777777777</v>
      </c>
      <c r="H77" s="5">
        <f t="shared" si="6"/>
        <v>0.08472222222222214</v>
      </c>
      <c r="I77" s="6">
        <v>20</v>
      </c>
      <c r="J77" s="3"/>
      <c r="K77" s="4"/>
      <c r="L77" s="7">
        <f t="shared" si="7"/>
        <v>0</v>
      </c>
      <c r="M77" s="6">
        <v>0</v>
      </c>
      <c r="N77" s="8">
        <f t="shared" si="8"/>
        <v>0.08472222222222214</v>
      </c>
      <c r="O77" s="9">
        <f t="shared" si="9"/>
        <v>20</v>
      </c>
    </row>
    <row r="78" spans="1:15" ht="12.75">
      <c r="A78" s="36" t="s">
        <v>111</v>
      </c>
      <c r="B78" s="36" t="s">
        <v>112</v>
      </c>
      <c r="C78" s="38"/>
      <c r="D78" s="38" t="s">
        <v>132</v>
      </c>
      <c r="E78" s="38">
        <v>12</v>
      </c>
      <c r="F78" s="3">
        <v>0.6479166666666667</v>
      </c>
      <c r="G78" s="4">
        <v>0.7222222222222222</v>
      </c>
      <c r="H78" s="5">
        <f t="shared" si="6"/>
        <v>0.07430555555555551</v>
      </c>
      <c r="I78" s="6">
        <v>19</v>
      </c>
      <c r="J78" s="3"/>
      <c r="K78" s="4"/>
      <c r="L78" s="7">
        <f t="shared" si="7"/>
        <v>0</v>
      </c>
      <c r="M78" s="6">
        <v>0</v>
      </c>
      <c r="N78" s="8">
        <f t="shared" si="8"/>
        <v>0.07430555555555551</v>
      </c>
      <c r="O78" s="9">
        <f t="shared" si="9"/>
        <v>19</v>
      </c>
    </row>
    <row r="79" spans="1:15" ht="12.75">
      <c r="A79" s="36" t="s">
        <v>113</v>
      </c>
      <c r="B79" s="36" t="s">
        <v>92</v>
      </c>
      <c r="C79" s="38"/>
      <c r="D79" s="38" t="s">
        <v>132</v>
      </c>
      <c r="E79" s="38">
        <v>12</v>
      </c>
      <c r="F79" s="3">
        <v>0.6479166666666667</v>
      </c>
      <c r="G79" s="4">
        <v>0.7222222222222222</v>
      </c>
      <c r="H79" s="5">
        <f t="shared" si="6"/>
        <v>0.07430555555555551</v>
      </c>
      <c r="I79" s="6">
        <v>19</v>
      </c>
      <c r="J79" s="3"/>
      <c r="K79" s="4"/>
      <c r="L79" s="7">
        <f t="shared" si="7"/>
        <v>0</v>
      </c>
      <c r="M79" s="6">
        <v>0</v>
      </c>
      <c r="N79" s="8">
        <f t="shared" si="8"/>
        <v>0.07430555555555551</v>
      </c>
      <c r="O79" s="9">
        <f t="shared" si="9"/>
        <v>19</v>
      </c>
    </row>
    <row r="80" spans="1:15" ht="12.75">
      <c r="A80" s="36" t="s">
        <v>117</v>
      </c>
      <c r="B80" s="36" t="s">
        <v>118</v>
      </c>
      <c r="C80" s="38"/>
      <c r="D80" s="38" t="s">
        <v>132</v>
      </c>
      <c r="E80" s="38">
        <v>11</v>
      </c>
      <c r="F80" s="3">
        <v>0.6118055555555556</v>
      </c>
      <c r="G80" s="4">
        <v>0.6965277777777777</v>
      </c>
      <c r="H80" s="5">
        <f t="shared" si="6"/>
        <v>0.08472222222222214</v>
      </c>
      <c r="I80" s="6">
        <v>19</v>
      </c>
      <c r="J80" s="3"/>
      <c r="K80" s="4"/>
      <c r="L80" s="7">
        <f t="shared" si="7"/>
        <v>0</v>
      </c>
      <c r="M80" s="6">
        <v>0</v>
      </c>
      <c r="N80" s="8">
        <f t="shared" si="8"/>
        <v>0.08472222222222214</v>
      </c>
      <c r="O80" s="9">
        <f t="shared" si="9"/>
        <v>19</v>
      </c>
    </row>
    <row r="81" spans="1:15" ht="12.75">
      <c r="A81" s="36" t="s">
        <v>119</v>
      </c>
      <c r="B81" s="36" t="s">
        <v>120</v>
      </c>
      <c r="C81" s="38"/>
      <c r="D81" s="38" t="s">
        <v>132</v>
      </c>
      <c r="E81" s="38">
        <v>10</v>
      </c>
      <c r="F81" s="3">
        <v>0.5861111111111111</v>
      </c>
      <c r="G81" s="4">
        <v>0.7090277777777777</v>
      </c>
      <c r="H81" s="5">
        <f t="shared" si="6"/>
        <v>0.12291666666666656</v>
      </c>
      <c r="I81" s="6">
        <v>15</v>
      </c>
      <c r="J81" s="3"/>
      <c r="K81" s="4"/>
      <c r="L81" s="7">
        <f t="shared" si="7"/>
        <v>0</v>
      </c>
      <c r="M81" s="6">
        <v>0</v>
      </c>
      <c r="N81" s="8">
        <f t="shared" si="8"/>
        <v>0.12291666666666656</v>
      </c>
      <c r="O81" s="9">
        <f t="shared" si="9"/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6"/>
  <sheetViews>
    <sheetView workbookViewId="0" topLeftCell="A100">
      <selection activeCell="F133" sqref="F133"/>
    </sheetView>
  </sheetViews>
  <sheetFormatPr defaultColWidth="11.421875" defaultRowHeight="12.75"/>
  <cols>
    <col min="2" max="2" width="13.8515625" style="0" customWidth="1"/>
    <col min="3" max="3" width="23.28125" style="0" customWidth="1"/>
  </cols>
  <sheetData>
    <row r="1" spans="1:13" ht="15">
      <c r="A1" s="11" t="s">
        <v>135</v>
      </c>
      <c r="B1" s="11" t="s">
        <v>136</v>
      </c>
      <c r="C1" s="11" t="s">
        <v>137</v>
      </c>
      <c r="D1" s="11" t="s">
        <v>271</v>
      </c>
      <c r="E1" s="11" t="s">
        <v>272</v>
      </c>
      <c r="F1" s="11"/>
      <c r="G1" s="11"/>
      <c r="H1" s="11" t="s">
        <v>138</v>
      </c>
      <c r="I1" s="12" t="s">
        <v>139</v>
      </c>
      <c r="J1" s="13" t="s">
        <v>140</v>
      </c>
      <c r="K1" s="13" t="s">
        <v>141</v>
      </c>
      <c r="L1" s="13" t="s">
        <v>142</v>
      </c>
      <c r="M1" s="14" t="s">
        <v>143</v>
      </c>
    </row>
    <row r="2" spans="1:13" ht="12.75">
      <c r="A2" s="23" t="s">
        <v>146</v>
      </c>
      <c r="B2" s="23"/>
      <c r="C2" s="23"/>
      <c r="D2" s="23" t="s">
        <v>134</v>
      </c>
      <c r="E2" s="23">
        <v>90</v>
      </c>
      <c r="F2" s="1"/>
      <c r="G2" s="1"/>
      <c r="H2" s="1"/>
      <c r="I2" s="2"/>
      <c r="J2" s="15">
        <v>0.6256944444444444</v>
      </c>
      <c r="K2" s="15">
        <v>0.6548611111111111</v>
      </c>
      <c r="L2" s="16">
        <f>K2-J2</f>
        <v>0.029166666666666674</v>
      </c>
      <c r="M2" s="2">
        <v>27</v>
      </c>
    </row>
    <row r="3" spans="1:13" ht="12.75">
      <c r="A3" s="23" t="s">
        <v>149</v>
      </c>
      <c r="B3" s="23"/>
      <c r="C3" s="23"/>
      <c r="D3" s="23" t="s">
        <v>134</v>
      </c>
      <c r="E3" s="23">
        <v>88</v>
      </c>
      <c r="F3" s="1"/>
      <c r="G3" s="1"/>
      <c r="H3" s="1"/>
      <c r="I3" s="2"/>
      <c r="J3" s="15">
        <v>0.6326388888888889</v>
      </c>
      <c r="K3" s="15">
        <v>0.6629861111111112</v>
      </c>
      <c r="L3" s="16">
        <v>0.030347222222222223</v>
      </c>
      <c r="M3" s="2">
        <v>27</v>
      </c>
    </row>
    <row r="4" spans="1:13" ht="12.75">
      <c r="A4" s="23" t="s">
        <v>152</v>
      </c>
      <c r="B4" s="23"/>
      <c r="C4" s="23"/>
      <c r="D4" s="23" t="s">
        <v>134</v>
      </c>
      <c r="E4" s="23">
        <v>86</v>
      </c>
      <c r="F4" s="1"/>
      <c r="G4" s="1"/>
      <c r="H4" s="1"/>
      <c r="I4" s="2"/>
      <c r="J4" s="15">
        <v>0.6006944444444444</v>
      </c>
      <c r="K4" s="15">
        <v>0.6340277777777777</v>
      </c>
      <c r="L4" s="16">
        <f aca="true" t="shared" si="0" ref="L4:L35">K4-J4</f>
        <v>0.033333333333333326</v>
      </c>
      <c r="M4" s="2">
        <v>27</v>
      </c>
    </row>
    <row r="5" spans="1:13" ht="12.75">
      <c r="A5" s="23" t="s">
        <v>160</v>
      </c>
      <c r="B5" s="23"/>
      <c r="C5" s="23"/>
      <c r="D5" s="23" t="s">
        <v>134</v>
      </c>
      <c r="E5" s="23">
        <v>84</v>
      </c>
      <c r="F5" s="1"/>
      <c r="G5" s="1"/>
      <c r="H5" s="1"/>
      <c r="I5" s="2"/>
      <c r="J5" s="15">
        <v>0.6618055555555555</v>
      </c>
      <c r="K5" s="15">
        <v>0.7013888888888888</v>
      </c>
      <c r="L5" s="16">
        <f t="shared" si="0"/>
        <v>0.039583333333333304</v>
      </c>
      <c r="M5" s="2">
        <v>27</v>
      </c>
    </row>
    <row r="6" spans="1:13" ht="12.75">
      <c r="A6" s="23" t="s">
        <v>166</v>
      </c>
      <c r="B6" s="23"/>
      <c r="C6" s="23"/>
      <c r="D6" s="23" t="s">
        <v>134</v>
      </c>
      <c r="E6" s="23">
        <v>82</v>
      </c>
      <c r="F6" s="17"/>
      <c r="G6" s="17"/>
      <c r="H6" s="18">
        <f>G6-F6</f>
        <v>0</v>
      </c>
      <c r="I6" s="2">
        <v>70</v>
      </c>
      <c r="J6" s="15">
        <v>0.6034722222222222</v>
      </c>
      <c r="K6" s="15">
        <v>0.64375</v>
      </c>
      <c r="L6" s="16">
        <f t="shared" si="0"/>
        <v>0.04027777777777786</v>
      </c>
      <c r="M6" s="2">
        <v>27</v>
      </c>
    </row>
    <row r="7" spans="1:13" ht="12.75">
      <c r="A7" s="23" t="s">
        <v>171</v>
      </c>
      <c r="B7" s="23"/>
      <c r="C7" s="23"/>
      <c r="D7" s="23" t="s">
        <v>134</v>
      </c>
      <c r="E7" s="23">
        <v>80</v>
      </c>
      <c r="F7" s="17"/>
      <c r="G7" s="17"/>
      <c r="H7" s="18">
        <f>G7-F7</f>
        <v>0</v>
      </c>
      <c r="I7" s="2">
        <v>42</v>
      </c>
      <c r="J7" s="15">
        <v>0.5506944444444445</v>
      </c>
      <c r="K7" s="15">
        <v>0.5930555555555556</v>
      </c>
      <c r="L7" s="16">
        <f t="shared" si="0"/>
        <v>0.04236111111111107</v>
      </c>
      <c r="M7" s="2">
        <v>27</v>
      </c>
    </row>
    <row r="8" spans="1:13" ht="12.75">
      <c r="A8" s="23" t="s">
        <v>175</v>
      </c>
      <c r="B8" s="23"/>
      <c r="C8" s="23"/>
      <c r="D8" s="23" t="s">
        <v>134</v>
      </c>
      <c r="E8" s="23">
        <v>78</v>
      </c>
      <c r="F8" s="1"/>
      <c r="G8" s="1"/>
      <c r="H8" s="1"/>
      <c r="I8" s="2"/>
      <c r="J8" s="15">
        <v>0.6256944444444444</v>
      </c>
      <c r="K8" s="15">
        <v>0.66875</v>
      </c>
      <c r="L8" s="16">
        <f t="shared" si="0"/>
        <v>0.043055555555555514</v>
      </c>
      <c r="M8" s="2">
        <v>27</v>
      </c>
    </row>
    <row r="9" spans="1:13" ht="12.75">
      <c r="A9" s="23" t="s">
        <v>182</v>
      </c>
      <c r="B9" s="23"/>
      <c r="C9" s="23"/>
      <c r="D9" s="23" t="s">
        <v>134</v>
      </c>
      <c r="E9" s="23">
        <v>76</v>
      </c>
      <c r="F9" s="1"/>
      <c r="G9" s="1"/>
      <c r="H9" s="1"/>
      <c r="I9" s="2"/>
      <c r="J9" s="15">
        <v>0.6215277777777778</v>
      </c>
      <c r="K9" s="15">
        <v>0.6701388888888888</v>
      </c>
      <c r="L9" s="16">
        <f t="shared" si="0"/>
        <v>0.04861111111111105</v>
      </c>
      <c r="M9" s="2">
        <v>27</v>
      </c>
    </row>
    <row r="10" spans="1:13" ht="12.75">
      <c r="A10" s="23" t="s">
        <v>186</v>
      </c>
      <c r="B10" s="23"/>
      <c r="C10" s="23"/>
      <c r="D10" s="23" t="s">
        <v>134</v>
      </c>
      <c r="E10" s="23">
        <v>74</v>
      </c>
      <c r="F10" s="1"/>
      <c r="G10" s="1"/>
      <c r="H10" s="1"/>
      <c r="I10" s="2"/>
      <c r="J10" s="15">
        <v>0.6534722222222222</v>
      </c>
      <c r="K10" s="15">
        <v>0.7034722222222222</v>
      </c>
      <c r="L10" s="16">
        <f t="shared" si="0"/>
        <v>0.04999999999999993</v>
      </c>
      <c r="M10" s="2">
        <v>27</v>
      </c>
    </row>
    <row r="11" spans="1:13" ht="12.75">
      <c r="A11" s="23" t="s">
        <v>188</v>
      </c>
      <c r="B11" s="23"/>
      <c r="C11" s="23"/>
      <c r="D11" s="23" t="s">
        <v>134</v>
      </c>
      <c r="E11" s="23">
        <v>72</v>
      </c>
      <c r="F11" s="1"/>
      <c r="G11" s="1"/>
      <c r="H11" s="1"/>
      <c r="I11" s="2"/>
      <c r="J11" s="15">
        <v>0.6354166666666666</v>
      </c>
      <c r="K11" s="15">
        <v>0.6854166666666667</v>
      </c>
      <c r="L11" s="16">
        <f t="shared" si="0"/>
        <v>0.050000000000000044</v>
      </c>
      <c r="M11" s="2">
        <v>27</v>
      </c>
    </row>
    <row r="12" spans="1:13" ht="12.75">
      <c r="A12" s="23" t="s">
        <v>193</v>
      </c>
      <c r="B12" s="23"/>
      <c r="C12" s="23"/>
      <c r="D12" s="23" t="s">
        <v>134</v>
      </c>
      <c r="E12" s="23">
        <v>70</v>
      </c>
      <c r="F12" s="1"/>
      <c r="G12" s="1"/>
      <c r="H12" s="1"/>
      <c r="I12" s="2"/>
      <c r="J12" s="15">
        <v>0.6527777777777778</v>
      </c>
      <c r="K12" s="15">
        <v>0.7090277777777777</v>
      </c>
      <c r="L12" s="16">
        <f t="shared" si="0"/>
        <v>0.05624999999999991</v>
      </c>
      <c r="M12" s="2">
        <v>27</v>
      </c>
    </row>
    <row r="13" spans="1:13" ht="12.75">
      <c r="A13" s="23" t="s">
        <v>201</v>
      </c>
      <c r="B13" s="23"/>
      <c r="C13" s="23"/>
      <c r="D13" s="23" t="s">
        <v>134</v>
      </c>
      <c r="E13" s="23">
        <v>68</v>
      </c>
      <c r="F13" s="1"/>
      <c r="G13" s="1"/>
      <c r="H13" s="1"/>
      <c r="I13" s="2"/>
      <c r="J13" s="15">
        <v>0.6284722222222222</v>
      </c>
      <c r="K13" s="15">
        <v>0.6875</v>
      </c>
      <c r="L13" s="16">
        <f t="shared" si="0"/>
        <v>0.05902777777777779</v>
      </c>
      <c r="M13" s="2">
        <v>27</v>
      </c>
    </row>
    <row r="14" spans="1:13" ht="12.75">
      <c r="A14" s="23" t="s">
        <v>206</v>
      </c>
      <c r="B14" s="23"/>
      <c r="C14" s="23"/>
      <c r="D14" s="23" t="s">
        <v>134</v>
      </c>
      <c r="E14" s="23">
        <v>66</v>
      </c>
      <c r="F14" s="1"/>
      <c r="G14" s="1"/>
      <c r="H14" s="1"/>
      <c r="I14" s="2"/>
      <c r="J14" s="15">
        <v>0.6284722222222222</v>
      </c>
      <c r="K14" s="15">
        <v>0.6909722222222222</v>
      </c>
      <c r="L14" s="16">
        <f t="shared" si="0"/>
        <v>0.0625</v>
      </c>
      <c r="M14" s="2">
        <v>27</v>
      </c>
    </row>
    <row r="15" spans="1:13" ht="12.75">
      <c r="A15" s="23" t="s">
        <v>209</v>
      </c>
      <c r="B15" s="23"/>
      <c r="C15" s="23"/>
      <c r="D15" s="23" t="s">
        <v>134</v>
      </c>
      <c r="E15" s="23">
        <v>64</v>
      </c>
      <c r="F15" s="17"/>
      <c r="G15" s="17"/>
      <c r="H15" s="18">
        <f>G15-F15</f>
        <v>0</v>
      </c>
      <c r="I15" s="2">
        <v>43</v>
      </c>
      <c r="J15" s="15">
        <v>0.6034722222222222</v>
      </c>
      <c r="K15" s="15">
        <v>0.6666666666666666</v>
      </c>
      <c r="L15" s="16">
        <f t="shared" si="0"/>
        <v>0.06319444444444444</v>
      </c>
      <c r="M15" s="2">
        <v>27</v>
      </c>
    </row>
    <row r="16" spans="1:13" ht="12.75">
      <c r="A16" s="23" t="s">
        <v>211</v>
      </c>
      <c r="B16" s="23"/>
      <c r="C16" s="23"/>
      <c r="D16" s="23" t="s">
        <v>134</v>
      </c>
      <c r="E16" s="23">
        <v>62</v>
      </c>
      <c r="F16" s="1"/>
      <c r="G16" s="1"/>
      <c r="H16" s="1"/>
      <c r="I16" s="2"/>
      <c r="J16" s="15">
        <v>0.5951388888888889</v>
      </c>
      <c r="K16" s="15">
        <v>0.6604166666666667</v>
      </c>
      <c r="L16" s="16">
        <f t="shared" si="0"/>
        <v>0.06527777777777777</v>
      </c>
      <c r="M16" s="2">
        <v>27</v>
      </c>
    </row>
    <row r="17" spans="1:13" ht="12.75">
      <c r="A17" s="23" t="s">
        <v>214</v>
      </c>
      <c r="B17" s="23"/>
      <c r="C17" s="23"/>
      <c r="D17" s="23" t="s">
        <v>134</v>
      </c>
      <c r="E17" s="23">
        <v>60</v>
      </c>
      <c r="F17" s="17"/>
      <c r="G17" s="17"/>
      <c r="H17" s="18">
        <f>G17-F17</f>
        <v>0</v>
      </c>
      <c r="I17" s="2"/>
      <c r="J17" s="15">
        <v>0.6055555555555555</v>
      </c>
      <c r="K17" s="15">
        <v>0.6729166666666666</v>
      </c>
      <c r="L17" s="16">
        <f t="shared" si="0"/>
        <v>0.0673611111111111</v>
      </c>
      <c r="M17" s="2">
        <v>27</v>
      </c>
    </row>
    <row r="18" spans="1:13" ht="12.75">
      <c r="A18" s="23" t="s">
        <v>221</v>
      </c>
      <c r="B18" s="23"/>
      <c r="C18" s="23"/>
      <c r="D18" s="23" t="s">
        <v>134</v>
      </c>
      <c r="E18" s="23">
        <v>58</v>
      </c>
      <c r="F18" s="1"/>
      <c r="G18" s="1"/>
      <c r="H18" s="1"/>
      <c r="I18" s="2"/>
      <c r="J18" s="15">
        <v>0.6597222222222222</v>
      </c>
      <c r="K18" s="15">
        <v>0.73125</v>
      </c>
      <c r="L18" s="16">
        <f t="shared" si="0"/>
        <v>0.07152777777777775</v>
      </c>
      <c r="M18" s="2">
        <v>27</v>
      </c>
    </row>
    <row r="19" spans="1:13" ht="12.75">
      <c r="A19" s="23" t="s">
        <v>223</v>
      </c>
      <c r="B19" s="23"/>
      <c r="C19" s="23"/>
      <c r="D19" s="23" t="s">
        <v>134</v>
      </c>
      <c r="E19" s="23">
        <v>56</v>
      </c>
      <c r="F19" s="1"/>
      <c r="G19" s="1"/>
      <c r="H19" s="1"/>
      <c r="I19" s="2"/>
      <c r="J19" s="15">
        <v>0.6597222222222222</v>
      </c>
      <c r="K19" s="15">
        <v>0.73125</v>
      </c>
      <c r="L19" s="16">
        <f t="shared" si="0"/>
        <v>0.07152777777777775</v>
      </c>
      <c r="M19" s="2">
        <v>27</v>
      </c>
    </row>
    <row r="20" spans="1:13" ht="12.75">
      <c r="A20" s="23" t="s">
        <v>225</v>
      </c>
      <c r="B20" s="23"/>
      <c r="C20" s="23"/>
      <c r="D20" s="23" t="s">
        <v>134</v>
      </c>
      <c r="E20" s="23">
        <v>54</v>
      </c>
      <c r="F20" s="1"/>
      <c r="G20" s="1"/>
      <c r="H20" s="1"/>
      <c r="I20" s="19">
        <v>41</v>
      </c>
      <c r="J20" s="15">
        <v>0.60625</v>
      </c>
      <c r="K20" s="15">
        <v>0.6805555555555555</v>
      </c>
      <c r="L20" s="16">
        <f t="shared" si="0"/>
        <v>0.07430555555555551</v>
      </c>
      <c r="M20" s="2">
        <v>27</v>
      </c>
    </row>
    <row r="21" spans="1:13" ht="12.75">
      <c r="A21" s="23" t="s">
        <v>231</v>
      </c>
      <c r="B21" s="23"/>
      <c r="C21" s="23"/>
      <c r="D21" s="23" t="s">
        <v>134</v>
      </c>
      <c r="E21" s="23">
        <v>52</v>
      </c>
      <c r="F21" s="1"/>
      <c r="G21" s="1"/>
      <c r="H21" s="1"/>
      <c r="I21" s="2"/>
      <c r="J21" s="15">
        <v>0.6152777777777778</v>
      </c>
      <c r="K21" s="15">
        <v>0.6916666666666668</v>
      </c>
      <c r="L21" s="16">
        <f t="shared" si="0"/>
        <v>0.07638888888888895</v>
      </c>
      <c r="M21" s="2">
        <v>27</v>
      </c>
    </row>
    <row r="22" spans="1:13" ht="12.75">
      <c r="A22" s="23" t="s">
        <v>232</v>
      </c>
      <c r="B22" s="23"/>
      <c r="C22" s="23"/>
      <c r="D22" s="23" t="s">
        <v>134</v>
      </c>
      <c r="E22" s="23">
        <v>50</v>
      </c>
      <c r="F22" s="1"/>
      <c r="G22" s="1"/>
      <c r="H22" s="1"/>
      <c r="I22" s="2"/>
      <c r="J22" s="15">
        <v>0.6152777777777778</v>
      </c>
      <c r="K22" s="15">
        <v>0.6916666666666668</v>
      </c>
      <c r="L22" s="16">
        <f t="shared" si="0"/>
        <v>0.07638888888888895</v>
      </c>
      <c r="M22" s="2">
        <v>27</v>
      </c>
    </row>
    <row r="23" spans="1:13" ht="12.75">
      <c r="A23" s="23" t="s">
        <v>234</v>
      </c>
      <c r="B23" s="23"/>
      <c r="C23" s="23"/>
      <c r="D23" s="23" t="s">
        <v>134</v>
      </c>
      <c r="E23" s="23">
        <v>48</v>
      </c>
      <c r="F23" s="1"/>
      <c r="G23" s="1"/>
      <c r="H23" s="1"/>
      <c r="I23" s="2"/>
      <c r="J23" s="15">
        <v>0.6152777777777778</v>
      </c>
      <c r="K23" s="15">
        <v>0.6916666666666668</v>
      </c>
      <c r="L23" s="16">
        <f t="shared" si="0"/>
        <v>0.07638888888888895</v>
      </c>
      <c r="M23" s="2">
        <v>27</v>
      </c>
    </row>
    <row r="24" spans="1:13" ht="12.75">
      <c r="A24" s="23" t="s">
        <v>237</v>
      </c>
      <c r="B24" s="23"/>
      <c r="C24" s="23"/>
      <c r="D24" s="23" t="s">
        <v>134</v>
      </c>
      <c r="E24" s="23">
        <v>46</v>
      </c>
      <c r="F24" s="1"/>
      <c r="G24" s="1"/>
      <c r="H24" s="1"/>
      <c r="I24" s="2"/>
      <c r="J24" s="15">
        <v>0.6340277777777777</v>
      </c>
      <c r="K24" s="15">
        <v>0.7104166666666667</v>
      </c>
      <c r="L24" s="16">
        <f t="shared" si="0"/>
        <v>0.07638888888888895</v>
      </c>
      <c r="M24" s="2">
        <v>27</v>
      </c>
    </row>
    <row r="25" spans="1:13" ht="12.75">
      <c r="A25" s="23" t="s">
        <v>239</v>
      </c>
      <c r="B25" s="23"/>
      <c r="C25" s="23"/>
      <c r="D25" s="23" t="s">
        <v>134</v>
      </c>
      <c r="E25" s="23">
        <v>44</v>
      </c>
      <c r="F25" s="17"/>
      <c r="G25" s="17"/>
      <c r="H25" s="18">
        <f>G25-F25</f>
        <v>0</v>
      </c>
      <c r="I25" s="2"/>
      <c r="J25" s="15">
        <v>0.5986111111111111</v>
      </c>
      <c r="K25" s="15">
        <v>0.6777777777777777</v>
      </c>
      <c r="L25" s="16">
        <f t="shared" si="0"/>
        <v>0.07916666666666661</v>
      </c>
      <c r="M25" s="2">
        <v>27</v>
      </c>
    </row>
    <row r="26" spans="1:13" ht="12.75">
      <c r="A26" s="23" t="s">
        <v>240</v>
      </c>
      <c r="B26" s="23"/>
      <c r="C26" s="23"/>
      <c r="D26" s="23" t="s">
        <v>134</v>
      </c>
      <c r="E26" s="23">
        <v>42</v>
      </c>
      <c r="F26" s="17"/>
      <c r="G26" s="17"/>
      <c r="H26" s="18">
        <f>G26-F26</f>
        <v>0</v>
      </c>
      <c r="I26" s="2"/>
      <c r="J26" s="15">
        <v>0.5986111111111111</v>
      </c>
      <c r="K26" s="15">
        <v>0.6777777777777777</v>
      </c>
      <c r="L26" s="16">
        <f t="shared" si="0"/>
        <v>0.07916666666666661</v>
      </c>
      <c r="M26" s="2">
        <v>27</v>
      </c>
    </row>
    <row r="27" spans="1:13" ht="12.75">
      <c r="A27" s="23" t="s">
        <v>242</v>
      </c>
      <c r="B27" s="23"/>
      <c r="C27" s="23"/>
      <c r="D27" s="23" t="s">
        <v>134</v>
      </c>
      <c r="E27" s="23">
        <v>40</v>
      </c>
      <c r="F27" s="1"/>
      <c r="G27" s="1"/>
      <c r="H27" s="1"/>
      <c r="I27" s="2"/>
      <c r="J27" s="15">
        <v>0.6361111111111112</v>
      </c>
      <c r="K27" s="15">
        <v>0.7180555555555556</v>
      </c>
      <c r="L27" s="16">
        <f t="shared" si="0"/>
        <v>0.08194444444444438</v>
      </c>
      <c r="M27" s="2">
        <v>27</v>
      </c>
    </row>
    <row r="28" spans="1:13" ht="12.75">
      <c r="A28" s="23" t="s">
        <v>244</v>
      </c>
      <c r="B28" s="23"/>
      <c r="C28" s="23"/>
      <c r="D28" s="23" t="s">
        <v>134</v>
      </c>
      <c r="E28" s="23">
        <v>38</v>
      </c>
      <c r="F28" s="17"/>
      <c r="G28" s="17"/>
      <c r="H28" s="18">
        <f>G28-F28</f>
        <v>0</v>
      </c>
      <c r="I28" s="2">
        <v>12</v>
      </c>
      <c r="J28" s="15">
        <v>0.638888888888889</v>
      </c>
      <c r="K28" s="15">
        <v>0.7215277777777778</v>
      </c>
      <c r="L28" s="16">
        <f t="shared" si="0"/>
        <v>0.08263888888888882</v>
      </c>
      <c r="M28" s="2">
        <v>27</v>
      </c>
    </row>
    <row r="29" spans="1:13" ht="12.75">
      <c r="A29" s="23" t="s">
        <v>248</v>
      </c>
      <c r="B29" s="23"/>
      <c r="C29" s="23"/>
      <c r="D29" s="23" t="s">
        <v>134</v>
      </c>
      <c r="E29" s="23">
        <v>36</v>
      </c>
      <c r="F29" s="1"/>
      <c r="G29" s="1"/>
      <c r="H29" s="1"/>
      <c r="I29" s="2"/>
      <c r="J29" s="15">
        <v>0.6465277777777778</v>
      </c>
      <c r="K29" s="15">
        <v>0.7541666666666668</v>
      </c>
      <c r="L29" s="16">
        <f t="shared" si="0"/>
        <v>0.10763888888888895</v>
      </c>
      <c r="M29" s="2">
        <v>27</v>
      </c>
    </row>
    <row r="30" spans="1:13" ht="12.75">
      <c r="A30" s="23" t="s">
        <v>250</v>
      </c>
      <c r="B30" s="23"/>
      <c r="C30" s="23"/>
      <c r="D30" s="23" t="s">
        <v>134</v>
      </c>
      <c r="E30" s="23">
        <v>34</v>
      </c>
      <c r="F30" s="1"/>
      <c r="G30" s="1"/>
      <c r="H30" s="1"/>
      <c r="I30" s="2"/>
      <c r="J30" s="15">
        <v>0.6465277777777778</v>
      </c>
      <c r="K30" s="15">
        <v>0.7541666666666668</v>
      </c>
      <c r="L30" s="16">
        <f t="shared" si="0"/>
        <v>0.10763888888888895</v>
      </c>
      <c r="M30" s="2">
        <v>27</v>
      </c>
    </row>
    <row r="31" spans="1:13" ht="12.75">
      <c r="A31" s="23" t="s">
        <v>251</v>
      </c>
      <c r="B31" s="23"/>
      <c r="C31" s="23"/>
      <c r="D31" s="23" t="s">
        <v>134</v>
      </c>
      <c r="E31" s="23">
        <v>32</v>
      </c>
      <c r="F31" s="1"/>
      <c r="G31" s="1"/>
      <c r="H31" s="1"/>
      <c r="I31" s="2"/>
      <c r="J31" s="15">
        <v>0.5666666666666667</v>
      </c>
      <c r="K31" s="15">
        <v>0.6784722222222223</v>
      </c>
      <c r="L31" s="16">
        <f t="shared" si="0"/>
        <v>0.1118055555555556</v>
      </c>
      <c r="M31" s="2">
        <v>27</v>
      </c>
    </row>
    <row r="32" spans="1:13" ht="12.75">
      <c r="A32" s="23" t="s">
        <v>253</v>
      </c>
      <c r="B32" s="23"/>
      <c r="C32" s="23"/>
      <c r="D32" s="23" t="s">
        <v>134</v>
      </c>
      <c r="E32" s="23">
        <v>30</v>
      </c>
      <c r="F32" s="1"/>
      <c r="G32" s="1"/>
      <c r="H32" s="1"/>
      <c r="I32" s="2"/>
      <c r="J32" s="15">
        <v>0.5666666666666667</v>
      </c>
      <c r="K32" s="15">
        <v>0.6784722222222223</v>
      </c>
      <c r="L32" s="16">
        <f t="shared" si="0"/>
        <v>0.1118055555555556</v>
      </c>
      <c r="M32" s="2">
        <v>27</v>
      </c>
    </row>
    <row r="33" spans="1:13" ht="12.75">
      <c r="A33" s="23" t="s">
        <v>269</v>
      </c>
      <c r="B33" s="23"/>
      <c r="C33" s="23"/>
      <c r="D33" s="23" t="s">
        <v>134</v>
      </c>
      <c r="E33" s="23">
        <v>28</v>
      </c>
      <c r="F33" s="1"/>
      <c r="G33" s="1"/>
      <c r="H33" s="1"/>
      <c r="I33" s="2">
        <v>36</v>
      </c>
      <c r="J33" s="15">
        <v>0.6590277777777778</v>
      </c>
      <c r="K33" s="15">
        <v>0.7034722222222222</v>
      </c>
      <c r="L33" s="16">
        <f t="shared" si="0"/>
        <v>0.0444444444444444</v>
      </c>
      <c r="M33" s="2">
        <v>15</v>
      </c>
    </row>
    <row r="34" spans="1:13" ht="12.75">
      <c r="A34" s="24" t="s">
        <v>144</v>
      </c>
      <c r="B34" s="24"/>
      <c r="C34" s="24"/>
      <c r="D34" s="24" t="s">
        <v>131</v>
      </c>
      <c r="E34" s="24">
        <v>90</v>
      </c>
      <c r="F34" s="1"/>
      <c r="G34" s="1"/>
      <c r="H34" s="1"/>
      <c r="I34" s="2"/>
      <c r="J34" s="15">
        <v>0.5055555555555555</v>
      </c>
      <c r="K34" s="15">
        <v>0.5243055555555556</v>
      </c>
      <c r="L34" s="16">
        <f t="shared" si="0"/>
        <v>0.018750000000000044</v>
      </c>
      <c r="M34" s="2">
        <v>27</v>
      </c>
    </row>
    <row r="35" spans="1:13" ht="12.75">
      <c r="A35" s="24" t="s">
        <v>145</v>
      </c>
      <c r="B35" s="24"/>
      <c r="C35" s="24"/>
      <c r="D35" s="24" t="s">
        <v>131</v>
      </c>
      <c r="E35" s="24">
        <v>88</v>
      </c>
      <c r="F35" s="17"/>
      <c r="G35" s="17"/>
      <c r="H35" s="18">
        <f>G35-F35</f>
        <v>0</v>
      </c>
      <c r="I35" s="2">
        <v>40</v>
      </c>
      <c r="J35" s="15">
        <v>0.5069444444444444</v>
      </c>
      <c r="K35" s="15">
        <v>0.5284722222222222</v>
      </c>
      <c r="L35" s="16">
        <f t="shared" si="0"/>
        <v>0.021527777777777812</v>
      </c>
      <c r="M35" s="2">
        <v>27</v>
      </c>
    </row>
    <row r="36" spans="1:13" ht="12.75">
      <c r="A36" s="24" t="s">
        <v>148</v>
      </c>
      <c r="B36" s="24"/>
      <c r="C36" s="24"/>
      <c r="D36" s="24" t="s">
        <v>131</v>
      </c>
      <c r="E36" s="24">
        <v>86</v>
      </c>
      <c r="F36" s="17"/>
      <c r="G36" s="17"/>
      <c r="H36" s="18">
        <f>G36-F36</f>
        <v>0</v>
      </c>
      <c r="I36" s="2">
        <v>42</v>
      </c>
      <c r="J36" s="15">
        <v>0.5951388888888889</v>
      </c>
      <c r="K36" s="15">
        <v>0.625</v>
      </c>
      <c r="L36" s="16">
        <f aca="true" t="shared" si="1" ref="L36:L66">K36-J36</f>
        <v>0.029861111111111116</v>
      </c>
      <c r="M36" s="2">
        <v>27</v>
      </c>
    </row>
    <row r="37" spans="1:13" ht="12.75">
      <c r="A37" s="24" t="s">
        <v>150</v>
      </c>
      <c r="B37" s="24"/>
      <c r="C37" s="24"/>
      <c r="D37" s="24" t="s">
        <v>131</v>
      </c>
      <c r="E37" s="24">
        <v>84</v>
      </c>
      <c r="F37" s="17"/>
      <c r="G37" s="17"/>
      <c r="H37" s="18">
        <f>G37-F37</f>
        <v>0</v>
      </c>
      <c r="I37" s="2">
        <v>42</v>
      </c>
      <c r="J37" s="15">
        <v>0.625</v>
      </c>
      <c r="K37" s="15">
        <v>0.6555555555555556</v>
      </c>
      <c r="L37" s="16">
        <f t="shared" si="1"/>
        <v>0.030555555555555558</v>
      </c>
      <c r="M37" s="2">
        <v>27</v>
      </c>
    </row>
    <row r="38" spans="1:13" ht="12.75">
      <c r="A38" s="24" t="s">
        <v>167</v>
      </c>
      <c r="B38" s="24"/>
      <c r="C38" s="24"/>
      <c r="D38" s="24" t="s">
        <v>131</v>
      </c>
      <c r="E38" s="24">
        <v>82</v>
      </c>
      <c r="F38" s="17"/>
      <c r="G38" s="17"/>
      <c r="H38" s="18">
        <f>G38-F38</f>
        <v>0</v>
      </c>
      <c r="I38" s="2">
        <v>7</v>
      </c>
      <c r="J38" s="15">
        <v>0.6034722222222222</v>
      </c>
      <c r="K38" s="15">
        <v>0.64375</v>
      </c>
      <c r="L38" s="16">
        <f t="shared" si="1"/>
        <v>0.04027777777777786</v>
      </c>
      <c r="M38" s="2">
        <v>27</v>
      </c>
    </row>
    <row r="39" spans="1:13" ht="12.75">
      <c r="A39" s="24" t="s">
        <v>168</v>
      </c>
      <c r="B39" s="24"/>
      <c r="C39" s="24"/>
      <c r="D39" s="24" t="s">
        <v>131</v>
      </c>
      <c r="E39" s="24">
        <v>80</v>
      </c>
      <c r="F39" s="17"/>
      <c r="G39" s="17"/>
      <c r="H39" s="18">
        <f>G39-F39</f>
        <v>0</v>
      </c>
      <c r="I39" s="2">
        <v>43</v>
      </c>
      <c r="J39" s="15">
        <v>0.6034722222222222</v>
      </c>
      <c r="K39" s="15">
        <v>0.64375</v>
      </c>
      <c r="L39" s="16">
        <f t="shared" si="1"/>
        <v>0.04027777777777786</v>
      </c>
      <c r="M39" s="2">
        <v>27</v>
      </c>
    </row>
    <row r="40" spans="1:13" ht="12.75">
      <c r="A40" s="24" t="s">
        <v>169</v>
      </c>
      <c r="B40" s="24"/>
      <c r="C40" s="24"/>
      <c r="D40" s="24" t="s">
        <v>131</v>
      </c>
      <c r="E40" s="24">
        <v>78</v>
      </c>
      <c r="F40" s="1"/>
      <c r="G40" s="1"/>
      <c r="H40" s="1"/>
      <c r="I40" s="2"/>
      <c r="J40" s="15">
        <v>0.6034722222222222</v>
      </c>
      <c r="K40" s="15">
        <v>0.64375</v>
      </c>
      <c r="L40" s="16">
        <f t="shared" si="1"/>
        <v>0.04027777777777786</v>
      </c>
      <c r="M40" s="2">
        <v>27</v>
      </c>
    </row>
    <row r="41" spans="1:13" ht="12.75">
      <c r="A41" s="24" t="s">
        <v>176</v>
      </c>
      <c r="B41" s="24"/>
      <c r="C41" s="24"/>
      <c r="D41" s="24" t="s">
        <v>131</v>
      </c>
      <c r="E41" s="24">
        <v>76</v>
      </c>
      <c r="F41" s="1"/>
      <c r="G41" s="1"/>
      <c r="H41" s="1"/>
      <c r="I41" s="2"/>
      <c r="J41" s="15">
        <v>0.6256944444444444</v>
      </c>
      <c r="K41" s="15">
        <v>0.66875</v>
      </c>
      <c r="L41" s="16">
        <f t="shared" si="1"/>
        <v>0.043055555555555514</v>
      </c>
      <c r="M41" s="2">
        <v>27</v>
      </c>
    </row>
    <row r="42" spans="1:13" ht="12.75">
      <c r="A42" s="24" t="s">
        <v>178</v>
      </c>
      <c r="B42" s="24"/>
      <c r="C42" s="24"/>
      <c r="D42" s="24" t="s">
        <v>131</v>
      </c>
      <c r="E42" s="24">
        <v>74</v>
      </c>
      <c r="F42" s="1"/>
      <c r="G42" s="1"/>
      <c r="H42" s="1"/>
      <c r="I42" s="19">
        <v>42</v>
      </c>
      <c r="J42" s="15">
        <v>0.60625</v>
      </c>
      <c r="K42" s="15">
        <v>0.6506944444444445</v>
      </c>
      <c r="L42" s="16">
        <f t="shared" si="1"/>
        <v>0.04444444444444451</v>
      </c>
      <c r="M42" s="2">
        <v>27</v>
      </c>
    </row>
    <row r="43" spans="1:13" ht="12.75">
      <c r="A43" s="24" t="s">
        <v>180</v>
      </c>
      <c r="B43" s="24"/>
      <c r="C43" s="24"/>
      <c r="D43" s="24" t="s">
        <v>131</v>
      </c>
      <c r="E43" s="24">
        <v>72</v>
      </c>
      <c r="F43" s="17"/>
      <c r="G43" s="17"/>
      <c r="H43" s="18">
        <f>G43-F43</f>
        <v>0</v>
      </c>
      <c r="I43" s="2">
        <v>40</v>
      </c>
      <c r="J43" s="15">
        <v>0.6243055555555556</v>
      </c>
      <c r="K43" s="15">
        <v>0.6694444444444444</v>
      </c>
      <c r="L43" s="16">
        <f t="shared" si="1"/>
        <v>0.04513888888888884</v>
      </c>
      <c r="M43" s="2">
        <v>27</v>
      </c>
    </row>
    <row r="44" spans="1:13" ht="12.75">
      <c r="A44" s="24" t="s">
        <v>189</v>
      </c>
      <c r="B44" s="24"/>
      <c r="C44" s="24"/>
      <c r="D44" s="24" t="s">
        <v>131</v>
      </c>
      <c r="E44" s="24">
        <v>70</v>
      </c>
      <c r="F44" s="1"/>
      <c r="G44" s="1"/>
      <c r="H44" s="1"/>
      <c r="I44" s="2"/>
      <c r="J44" s="15">
        <v>0.6569444444444444</v>
      </c>
      <c r="K44" s="15">
        <v>0.7097222222222223</v>
      </c>
      <c r="L44" s="16">
        <f t="shared" si="1"/>
        <v>0.05277777777777781</v>
      </c>
      <c r="M44" s="2">
        <v>27</v>
      </c>
    </row>
    <row r="45" spans="1:13" ht="12.75">
      <c r="A45" s="24" t="s">
        <v>191</v>
      </c>
      <c r="B45" s="24"/>
      <c r="C45" s="24"/>
      <c r="D45" s="24" t="s">
        <v>131</v>
      </c>
      <c r="E45" s="24">
        <v>68</v>
      </c>
      <c r="F45" s="17"/>
      <c r="G45" s="17"/>
      <c r="H45" s="18">
        <f>G45-F45</f>
        <v>0</v>
      </c>
      <c r="I45" s="2">
        <v>39</v>
      </c>
      <c r="J45" s="15">
        <v>0.625</v>
      </c>
      <c r="K45" s="15">
        <v>0.6784722222222223</v>
      </c>
      <c r="L45" s="16">
        <f t="shared" si="1"/>
        <v>0.053472222222222254</v>
      </c>
      <c r="M45" s="2">
        <v>27</v>
      </c>
    </row>
    <row r="46" spans="1:13" ht="12.75">
      <c r="A46" s="24" t="s">
        <v>194</v>
      </c>
      <c r="B46" s="24"/>
      <c r="C46" s="24"/>
      <c r="D46" s="24" t="s">
        <v>131</v>
      </c>
      <c r="E46" s="24">
        <v>66</v>
      </c>
      <c r="F46" s="1"/>
      <c r="G46" s="1"/>
      <c r="H46" s="1"/>
      <c r="I46" s="2"/>
      <c r="J46" s="15">
        <v>0.6527777777777778</v>
      </c>
      <c r="K46" s="15">
        <v>0.7090277777777777</v>
      </c>
      <c r="L46" s="16">
        <f t="shared" si="1"/>
        <v>0.05624999999999991</v>
      </c>
      <c r="M46" s="2">
        <v>27</v>
      </c>
    </row>
    <row r="47" spans="1:13" ht="12.75">
      <c r="A47" s="24" t="s">
        <v>198</v>
      </c>
      <c r="B47" s="24"/>
      <c r="C47" s="24"/>
      <c r="D47" s="24" t="s">
        <v>131</v>
      </c>
      <c r="E47" s="24">
        <v>64</v>
      </c>
      <c r="F47" s="1"/>
      <c r="G47" s="1"/>
      <c r="H47" s="1"/>
      <c r="I47" s="2"/>
      <c r="J47" s="15">
        <v>0.6305555555555555</v>
      </c>
      <c r="K47" s="15">
        <v>0.6868055555555556</v>
      </c>
      <c r="L47" s="16">
        <f t="shared" si="1"/>
        <v>0.05625000000000002</v>
      </c>
      <c r="M47" s="2">
        <v>27</v>
      </c>
    </row>
    <row r="48" spans="1:13" ht="12.75">
      <c r="A48" s="24" t="s">
        <v>207</v>
      </c>
      <c r="B48" s="24"/>
      <c r="C48" s="24"/>
      <c r="D48" s="24" t="s">
        <v>131</v>
      </c>
      <c r="E48" s="24">
        <v>62</v>
      </c>
      <c r="F48" s="17"/>
      <c r="G48" s="17"/>
      <c r="H48" s="18">
        <f>G48-F48</f>
        <v>0</v>
      </c>
      <c r="I48" s="2">
        <v>70</v>
      </c>
      <c r="J48" s="15">
        <v>0.6034722222222222</v>
      </c>
      <c r="K48" s="15">
        <v>0.6666666666666666</v>
      </c>
      <c r="L48" s="16">
        <f t="shared" si="1"/>
        <v>0.06319444444444444</v>
      </c>
      <c r="M48" s="2">
        <v>27</v>
      </c>
    </row>
    <row r="49" spans="1:13" ht="12.75">
      <c r="A49" s="24" t="s">
        <v>213</v>
      </c>
      <c r="B49" s="24"/>
      <c r="C49" s="24"/>
      <c r="D49" s="24" t="s">
        <v>131</v>
      </c>
      <c r="E49" s="24">
        <v>60</v>
      </c>
      <c r="F49" s="17"/>
      <c r="G49" s="17"/>
      <c r="H49" s="18">
        <f>G49-F49</f>
        <v>0</v>
      </c>
      <c r="I49" s="2">
        <v>12</v>
      </c>
      <c r="J49" s="15">
        <v>0.6055555555555555</v>
      </c>
      <c r="K49" s="15">
        <v>0.6729166666666666</v>
      </c>
      <c r="L49" s="16">
        <f t="shared" si="1"/>
        <v>0.0673611111111111</v>
      </c>
      <c r="M49" s="2">
        <v>27</v>
      </c>
    </row>
    <row r="50" spans="1:13" ht="12.75">
      <c r="A50" s="24" t="s">
        <v>219</v>
      </c>
      <c r="B50" s="24"/>
      <c r="C50" s="24"/>
      <c r="D50" s="24" t="s">
        <v>131</v>
      </c>
      <c r="E50" s="24">
        <v>58</v>
      </c>
      <c r="F50" s="1"/>
      <c r="G50" s="1"/>
      <c r="H50" s="1"/>
      <c r="I50" s="2"/>
      <c r="J50" s="15">
        <v>0.576388888888889</v>
      </c>
      <c r="K50" s="15">
        <v>0.6444444444444445</v>
      </c>
      <c r="L50" s="16">
        <f t="shared" si="1"/>
        <v>0.06805555555555554</v>
      </c>
      <c r="M50" s="2">
        <v>27</v>
      </c>
    </row>
    <row r="51" spans="1:13" ht="12.75">
      <c r="A51" s="24" t="s">
        <v>222</v>
      </c>
      <c r="B51" s="24"/>
      <c r="C51" s="24"/>
      <c r="D51" s="24" t="s">
        <v>131</v>
      </c>
      <c r="E51" s="24">
        <v>56</v>
      </c>
      <c r="F51" s="1"/>
      <c r="G51" s="1"/>
      <c r="H51" s="1"/>
      <c r="I51" s="2"/>
      <c r="J51" s="15">
        <v>0.6597222222222222</v>
      </c>
      <c r="K51" s="15">
        <v>0.73125</v>
      </c>
      <c r="L51" s="16">
        <f t="shared" si="1"/>
        <v>0.07152777777777775</v>
      </c>
      <c r="M51" s="2">
        <v>27</v>
      </c>
    </row>
    <row r="52" spans="1:13" ht="12.75">
      <c r="A52" s="24" t="s">
        <v>224</v>
      </c>
      <c r="B52" s="24"/>
      <c r="C52" s="24"/>
      <c r="D52" s="24" t="s">
        <v>131</v>
      </c>
      <c r="E52" s="24">
        <v>54</v>
      </c>
      <c r="F52" s="17"/>
      <c r="G52" s="17"/>
      <c r="H52" s="18">
        <f>G52-F52</f>
        <v>0</v>
      </c>
      <c r="I52" s="2"/>
      <c r="J52" s="15">
        <v>0.5986111111111111</v>
      </c>
      <c r="K52" s="15">
        <v>0.6715277777777778</v>
      </c>
      <c r="L52" s="16">
        <f t="shared" si="1"/>
        <v>0.07291666666666674</v>
      </c>
      <c r="M52" s="2">
        <v>27</v>
      </c>
    </row>
    <row r="53" spans="1:13" ht="12.75">
      <c r="A53" s="24" t="s">
        <v>236</v>
      </c>
      <c r="B53" s="24"/>
      <c r="C53" s="24"/>
      <c r="D53" s="24" t="s">
        <v>131</v>
      </c>
      <c r="E53" s="24">
        <v>52</v>
      </c>
      <c r="F53" s="1"/>
      <c r="G53" s="1"/>
      <c r="H53" s="1"/>
      <c r="I53" s="2"/>
      <c r="J53" s="15">
        <v>0.6152777777777778</v>
      </c>
      <c r="K53" s="15">
        <v>0.6916666666666668</v>
      </c>
      <c r="L53" s="16">
        <f t="shared" si="1"/>
        <v>0.07638888888888895</v>
      </c>
      <c r="M53" s="2">
        <v>27</v>
      </c>
    </row>
    <row r="54" spans="1:13" ht="12.75">
      <c r="A54" s="24" t="s">
        <v>238</v>
      </c>
      <c r="B54" s="24"/>
      <c r="C54" s="24"/>
      <c r="D54" s="24" t="s">
        <v>131</v>
      </c>
      <c r="E54" s="24">
        <v>50</v>
      </c>
      <c r="F54" s="1"/>
      <c r="G54" s="1"/>
      <c r="H54" s="1"/>
      <c r="I54" s="2"/>
      <c r="J54" s="15">
        <v>0.6152777777777778</v>
      </c>
      <c r="K54" s="15">
        <v>0.6930555555555555</v>
      </c>
      <c r="L54" s="16">
        <f t="shared" si="1"/>
        <v>0.07777777777777772</v>
      </c>
      <c r="M54" s="2">
        <v>27</v>
      </c>
    </row>
    <row r="55" spans="1:13" ht="12.75">
      <c r="A55" s="24" t="s">
        <v>243</v>
      </c>
      <c r="B55" s="25"/>
      <c r="C55" s="25"/>
      <c r="D55" s="24" t="s">
        <v>131</v>
      </c>
      <c r="E55" s="24">
        <v>48</v>
      </c>
      <c r="F55" s="21"/>
      <c r="G55" s="21"/>
      <c r="H55" s="22">
        <f>G55-F55</f>
        <v>0</v>
      </c>
      <c r="I55" s="2"/>
      <c r="J55" s="15">
        <v>0.638888888888889</v>
      </c>
      <c r="K55" s="15">
        <v>0.7215277777777778</v>
      </c>
      <c r="L55" s="16">
        <f t="shared" si="1"/>
        <v>0.08263888888888882</v>
      </c>
      <c r="M55" s="2">
        <v>27</v>
      </c>
    </row>
    <row r="56" spans="1:13" ht="12.75">
      <c r="A56" s="24" t="s">
        <v>249</v>
      </c>
      <c r="B56" s="25"/>
      <c r="C56" s="25"/>
      <c r="D56" s="24" t="s">
        <v>131</v>
      </c>
      <c r="E56" s="24">
        <v>46</v>
      </c>
      <c r="F56" s="20"/>
      <c r="G56" s="20"/>
      <c r="H56" s="20"/>
      <c r="I56" s="2"/>
      <c r="J56" s="15">
        <v>0.6465277777777778</v>
      </c>
      <c r="K56" s="15">
        <v>0.7541666666666668</v>
      </c>
      <c r="L56" s="16">
        <f t="shared" si="1"/>
        <v>0.10763888888888895</v>
      </c>
      <c r="M56" s="2">
        <v>27</v>
      </c>
    </row>
    <row r="57" spans="1:13" ht="12.75">
      <c r="A57" s="24" t="s">
        <v>252</v>
      </c>
      <c r="B57" s="25"/>
      <c r="C57" s="25"/>
      <c r="D57" s="24" t="s">
        <v>131</v>
      </c>
      <c r="E57" s="24">
        <v>44</v>
      </c>
      <c r="F57" s="20"/>
      <c r="G57" s="20"/>
      <c r="H57" s="20"/>
      <c r="I57" s="2"/>
      <c r="J57" s="15">
        <v>0.5666666666666667</v>
      </c>
      <c r="K57" s="15">
        <v>0.6784722222222223</v>
      </c>
      <c r="L57" s="16">
        <f t="shared" si="1"/>
        <v>0.1118055555555556</v>
      </c>
      <c r="M57" s="2">
        <v>27</v>
      </c>
    </row>
    <row r="58" spans="1:13" ht="12.75">
      <c r="A58" s="24" t="s">
        <v>259</v>
      </c>
      <c r="B58" s="25"/>
      <c r="C58" s="25"/>
      <c r="D58" s="24" t="s">
        <v>131</v>
      </c>
      <c r="E58" s="24">
        <v>12</v>
      </c>
      <c r="F58" s="20"/>
      <c r="G58" s="20"/>
      <c r="H58" s="20"/>
      <c r="I58" s="2"/>
      <c r="J58" s="15">
        <v>0.6340277777777777</v>
      </c>
      <c r="K58" s="15">
        <v>0.6895833333333333</v>
      </c>
      <c r="L58" s="16">
        <f t="shared" si="1"/>
        <v>0.05555555555555558</v>
      </c>
      <c r="M58" s="2">
        <v>21</v>
      </c>
    </row>
    <row r="59" spans="1:13" ht="12.75">
      <c r="A59" s="24" t="s">
        <v>260</v>
      </c>
      <c r="B59" s="25"/>
      <c r="C59" s="25"/>
      <c r="D59" s="24" t="s">
        <v>131</v>
      </c>
      <c r="E59" s="24">
        <v>11</v>
      </c>
      <c r="F59" s="20"/>
      <c r="G59" s="20"/>
      <c r="H59" s="20"/>
      <c r="I59" s="2"/>
      <c r="J59" s="15">
        <v>0.6048611111111112</v>
      </c>
      <c r="K59" s="15">
        <v>0.6770833333333334</v>
      </c>
      <c r="L59" s="16">
        <f t="shared" si="1"/>
        <v>0.07222222222222219</v>
      </c>
      <c r="M59" s="2">
        <v>20</v>
      </c>
    </row>
    <row r="60" spans="1:13" ht="12.75">
      <c r="A60" s="24" t="s">
        <v>265</v>
      </c>
      <c r="B60" s="25"/>
      <c r="C60" s="25"/>
      <c r="D60" s="24" t="s">
        <v>131</v>
      </c>
      <c r="E60" s="24">
        <v>10</v>
      </c>
      <c r="F60" s="21"/>
      <c r="G60" s="21"/>
      <c r="H60" s="22">
        <f>G60-F60</f>
        <v>0</v>
      </c>
      <c r="I60" s="2"/>
      <c r="J60" s="15">
        <v>0.6055555555555555</v>
      </c>
      <c r="K60" s="15">
        <v>0.6729166666666666</v>
      </c>
      <c r="L60" s="16">
        <f t="shared" si="1"/>
        <v>0.0673611111111111</v>
      </c>
      <c r="M60" s="2">
        <v>19</v>
      </c>
    </row>
    <row r="61" spans="1:13" ht="12.75">
      <c r="A61" s="24" t="s">
        <v>270</v>
      </c>
      <c r="B61" s="25"/>
      <c r="C61" s="25"/>
      <c r="D61" s="24" t="s">
        <v>131</v>
      </c>
      <c r="E61" s="24">
        <v>40</v>
      </c>
      <c r="F61" s="20"/>
      <c r="G61" s="20"/>
      <c r="H61" s="20"/>
      <c r="I61" s="2">
        <v>36</v>
      </c>
      <c r="J61" s="15">
        <v>0.6590277777777778</v>
      </c>
      <c r="K61" s="15">
        <v>0.7034722222222222</v>
      </c>
      <c r="L61" s="16">
        <f t="shared" si="1"/>
        <v>0.0444444444444444</v>
      </c>
      <c r="M61" s="2">
        <v>15</v>
      </c>
    </row>
    <row r="62" spans="1:13" ht="12.75">
      <c r="A62" s="26" t="s">
        <v>151</v>
      </c>
      <c r="B62" s="27"/>
      <c r="C62" s="27"/>
      <c r="D62" s="27" t="s">
        <v>133</v>
      </c>
      <c r="E62" s="26">
        <v>90</v>
      </c>
      <c r="F62" s="21"/>
      <c r="G62" s="21"/>
      <c r="H62" s="22">
        <f>G62-F62</f>
        <v>0</v>
      </c>
      <c r="I62" s="2">
        <v>13</v>
      </c>
      <c r="J62" s="15">
        <v>0.625</v>
      </c>
      <c r="K62" s="15">
        <v>0.6555555555555556</v>
      </c>
      <c r="L62" s="16">
        <f t="shared" si="1"/>
        <v>0.030555555555555558</v>
      </c>
      <c r="M62" s="2">
        <v>27</v>
      </c>
    </row>
    <row r="63" spans="1:13" ht="12.75">
      <c r="A63" s="26" t="s">
        <v>157</v>
      </c>
      <c r="B63" s="27"/>
      <c r="C63" s="27"/>
      <c r="D63" s="27" t="s">
        <v>133</v>
      </c>
      <c r="E63" s="27">
        <v>88</v>
      </c>
      <c r="F63" s="20"/>
      <c r="G63" s="20"/>
      <c r="H63" s="20"/>
      <c r="I63" s="2"/>
      <c r="J63" s="15">
        <v>0.7006944444444444</v>
      </c>
      <c r="K63" s="15">
        <v>0.7375</v>
      </c>
      <c r="L63" s="16">
        <f t="shared" si="1"/>
        <v>0.03680555555555565</v>
      </c>
      <c r="M63" s="2">
        <v>27</v>
      </c>
    </row>
    <row r="64" spans="1:13" ht="12.75">
      <c r="A64" s="26" t="s">
        <v>161</v>
      </c>
      <c r="B64" s="27" t="s">
        <v>162</v>
      </c>
      <c r="C64" s="28" t="s">
        <v>163</v>
      </c>
      <c r="D64" s="29" t="s">
        <v>133</v>
      </c>
      <c r="E64" s="30">
        <v>86</v>
      </c>
      <c r="F64" s="21"/>
      <c r="G64" s="21"/>
      <c r="H64" s="22"/>
      <c r="I64" s="2">
        <v>13</v>
      </c>
      <c r="J64" s="15">
        <v>0.548611111111111</v>
      </c>
      <c r="K64" s="15">
        <v>0.5888888888888889</v>
      </c>
      <c r="L64" s="16">
        <f t="shared" si="1"/>
        <v>0.04027777777777786</v>
      </c>
      <c r="M64" s="2">
        <v>27</v>
      </c>
    </row>
    <row r="65" spans="1:13" ht="12.75">
      <c r="A65" s="30" t="s">
        <v>164</v>
      </c>
      <c r="B65" s="29"/>
      <c r="C65" s="29"/>
      <c r="D65" s="29" t="s">
        <v>133</v>
      </c>
      <c r="E65" s="29">
        <v>84</v>
      </c>
      <c r="F65" s="20"/>
      <c r="G65" s="20"/>
      <c r="H65" s="20"/>
      <c r="I65" s="2"/>
      <c r="J65" s="15">
        <v>0.548611111111111</v>
      </c>
      <c r="K65" s="15">
        <v>0.5888888888888889</v>
      </c>
      <c r="L65" s="16">
        <f t="shared" si="1"/>
        <v>0.04027777777777786</v>
      </c>
      <c r="M65" s="2">
        <v>27</v>
      </c>
    </row>
    <row r="66" spans="1:13" ht="12.75">
      <c r="A66" s="30" t="s">
        <v>165</v>
      </c>
      <c r="B66" s="29"/>
      <c r="C66" s="29"/>
      <c r="D66" s="29" t="s">
        <v>133</v>
      </c>
      <c r="E66" s="30">
        <v>82</v>
      </c>
      <c r="F66" s="20"/>
      <c r="G66" s="20"/>
      <c r="H66" s="20"/>
      <c r="I66" s="2"/>
      <c r="J66" s="15">
        <v>0.548611111111111</v>
      </c>
      <c r="K66" s="15">
        <v>0.5888888888888889</v>
      </c>
      <c r="L66" s="16">
        <f t="shared" si="1"/>
        <v>0.04027777777777786</v>
      </c>
      <c r="M66" s="2">
        <v>27</v>
      </c>
    </row>
    <row r="67" spans="1:13" ht="12.75">
      <c r="A67" s="30" t="s">
        <v>181</v>
      </c>
      <c r="B67" s="29"/>
      <c r="C67" s="29"/>
      <c r="D67" s="29" t="s">
        <v>133</v>
      </c>
      <c r="E67" s="29">
        <v>80</v>
      </c>
      <c r="F67" s="20"/>
      <c r="G67" s="20"/>
      <c r="H67" s="20"/>
      <c r="I67" s="2"/>
      <c r="J67" s="15">
        <v>0.6215277777777778</v>
      </c>
      <c r="K67" s="15">
        <v>0.6701388888888888</v>
      </c>
      <c r="L67" s="16">
        <f aca="true" t="shared" si="2" ref="L67:L98">K67-J67</f>
        <v>0.04861111111111105</v>
      </c>
      <c r="M67" s="2">
        <v>27</v>
      </c>
    </row>
    <row r="68" spans="1:13" ht="12.75">
      <c r="A68" s="30" t="s">
        <v>183</v>
      </c>
      <c r="B68" s="29"/>
      <c r="C68" s="29"/>
      <c r="D68" s="29" t="s">
        <v>133</v>
      </c>
      <c r="E68" s="30">
        <v>78</v>
      </c>
      <c r="F68" s="20"/>
      <c r="G68" s="20"/>
      <c r="H68" s="20"/>
      <c r="I68" s="2"/>
      <c r="J68" s="15">
        <v>0.6215277777777778</v>
      </c>
      <c r="K68" s="15">
        <v>0.6701388888888888</v>
      </c>
      <c r="L68" s="16">
        <f t="shared" si="2"/>
        <v>0.04861111111111105</v>
      </c>
      <c r="M68" s="2">
        <v>27</v>
      </c>
    </row>
    <row r="69" spans="1:13" ht="12.75">
      <c r="A69" s="30" t="s">
        <v>185</v>
      </c>
      <c r="B69" s="29"/>
      <c r="C69" s="29"/>
      <c r="D69" s="29" t="s">
        <v>133</v>
      </c>
      <c r="E69" s="29">
        <v>76</v>
      </c>
      <c r="F69" s="20"/>
      <c r="G69" s="20"/>
      <c r="H69" s="20"/>
      <c r="I69" s="2"/>
      <c r="J69" s="15">
        <v>0.6534722222222222</v>
      </c>
      <c r="K69" s="15">
        <v>0.7034722222222222</v>
      </c>
      <c r="L69" s="16">
        <f t="shared" si="2"/>
        <v>0.04999999999999993</v>
      </c>
      <c r="M69" s="2">
        <v>27</v>
      </c>
    </row>
    <row r="70" spans="1:13" ht="12.75">
      <c r="A70" s="30" t="s">
        <v>187</v>
      </c>
      <c r="B70" s="29"/>
      <c r="C70" s="29"/>
      <c r="D70" s="29" t="s">
        <v>133</v>
      </c>
      <c r="E70" s="30">
        <v>74</v>
      </c>
      <c r="F70" s="20"/>
      <c r="G70" s="20"/>
      <c r="H70" s="20"/>
      <c r="I70" s="2"/>
      <c r="J70" s="15">
        <v>0.6534722222222222</v>
      </c>
      <c r="K70" s="15">
        <v>0.7034722222222222</v>
      </c>
      <c r="L70" s="16">
        <f t="shared" si="2"/>
        <v>0.04999999999999993</v>
      </c>
      <c r="M70" s="2">
        <v>27</v>
      </c>
    </row>
    <row r="71" spans="1:13" ht="12.75">
      <c r="A71" s="30" t="s">
        <v>190</v>
      </c>
      <c r="B71" s="29"/>
      <c r="C71" s="29"/>
      <c r="D71" s="29" t="s">
        <v>133</v>
      </c>
      <c r="E71" s="29">
        <v>72</v>
      </c>
      <c r="F71" s="20"/>
      <c r="G71" s="20"/>
      <c r="H71" s="20"/>
      <c r="I71" s="2"/>
      <c r="J71" s="15">
        <v>0.6569444444444444</v>
      </c>
      <c r="K71" s="15">
        <v>0.7097222222222223</v>
      </c>
      <c r="L71" s="16">
        <f t="shared" si="2"/>
        <v>0.05277777777777781</v>
      </c>
      <c r="M71" s="2">
        <v>27</v>
      </c>
    </row>
    <row r="72" spans="1:13" ht="12.75">
      <c r="A72" s="30" t="s">
        <v>196</v>
      </c>
      <c r="B72" s="29"/>
      <c r="C72" s="29"/>
      <c r="D72" s="29" t="s">
        <v>133</v>
      </c>
      <c r="E72" s="30">
        <v>70</v>
      </c>
      <c r="F72" s="20"/>
      <c r="G72" s="20"/>
      <c r="H72" s="20"/>
      <c r="I72" s="2"/>
      <c r="J72" s="15">
        <v>0.6305555555555555</v>
      </c>
      <c r="K72" s="15">
        <v>0.6868055555555556</v>
      </c>
      <c r="L72" s="16">
        <f t="shared" si="2"/>
        <v>0.05625000000000002</v>
      </c>
      <c r="M72" s="2">
        <v>27</v>
      </c>
    </row>
    <row r="73" spans="1:13" ht="12.75">
      <c r="A73" s="29" t="s">
        <v>202</v>
      </c>
      <c r="B73" s="29"/>
      <c r="C73" s="29"/>
      <c r="D73" s="29" t="s">
        <v>133</v>
      </c>
      <c r="E73" s="29">
        <v>68</v>
      </c>
      <c r="F73" s="20"/>
      <c r="G73" s="20"/>
      <c r="H73" s="20"/>
      <c r="I73" s="2"/>
      <c r="J73" s="15">
        <v>0.6284722222222222</v>
      </c>
      <c r="K73" s="15">
        <v>0.6875</v>
      </c>
      <c r="L73" s="16">
        <f t="shared" si="2"/>
        <v>0.05902777777777779</v>
      </c>
      <c r="M73" s="2">
        <v>27</v>
      </c>
    </row>
    <row r="74" spans="1:13" ht="12.75">
      <c r="A74" s="29" t="s">
        <v>203</v>
      </c>
      <c r="B74" s="29"/>
      <c r="C74" s="29"/>
      <c r="D74" s="29" t="s">
        <v>133</v>
      </c>
      <c r="E74" s="30">
        <v>66</v>
      </c>
      <c r="F74" s="21"/>
      <c r="G74" s="21"/>
      <c r="H74" s="22">
        <f>G74-F74</f>
        <v>0</v>
      </c>
      <c r="I74" s="2">
        <v>12</v>
      </c>
      <c r="J74" s="15">
        <v>0.6131944444444445</v>
      </c>
      <c r="K74" s="15">
        <v>0.6736111111111112</v>
      </c>
      <c r="L74" s="16">
        <f t="shared" si="2"/>
        <v>0.060416666666666674</v>
      </c>
      <c r="M74" s="2">
        <v>27</v>
      </c>
    </row>
    <row r="75" spans="1:13" ht="12.75">
      <c r="A75" s="29" t="s">
        <v>204</v>
      </c>
      <c r="B75" s="29"/>
      <c r="C75" s="29"/>
      <c r="D75" s="29" t="s">
        <v>133</v>
      </c>
      <c r="E75" s="29">
        <v>64</v>
      </c>
      <c r="F75" s="21"/>
      <c r="G75" s="21"/>
      <c r="H75" s="22">
        <f>G75-F75</f>
        <v>0</v>
      </c>
      <c r="I75" s="2">
        <v>13</v>
      </c>
      <c r="J75" s="15">
        <v>0.6131944444444445</v>
      </c>
      <c r="K75" s="15">
        <v>0.6736111111111112</v>
      </c>
      <c r="L75" s="16">
        <f t="shared" si="2"/>
        <v>0.060416666666666674</v>
      </c>
      <c r="M75" s="2">
        <v>27</v>
      </c>
    </row>
    <row r="76" spans="1:13" ht="12.75">
      <c r="A76" s="29" t="s">
        <v>208</v>
      </c>
      <c r="B76" s="29"/>
      <c r="C76" s="29"/>
      <c r="D76" s="29" t="s">
        <v>133</v>
      </c>
      <c r="E76" s="30">
        <v>62</v>
      </c>
      <c r="F76" s="21"/>
      <c r="G76" s="21"/>
      <c r="H76" s="22">
        <f>G76-F76</f>
        <v>0</v>
      </c>
      <c r="I76" s="2">
        <v>8</v>
      </c>
      <c r="J76" s="15">
        <v>0.6034722222222222</v>
      </c>
      <c r="K76" s="15">
        <v>0.6666666666666666</v>
      </c>
      <c r="L76" s="16">
        <f t="shared" si="2"/>
        <v>0.06319444444444444</v>
      </c>
      <c r="M76" s="2">
        <v>27</v>
      </c>
    </row>
    <row r="77" spans="1:13" ht="12.75">
      <c r="A77" s="30" t="s">
        <v>212</v>
      </c>
      <c r="B77" s="30"/>
      <c r="C77" s="30"/>
      <c r="D77" s="30" t="s">
        <v>133</v>
      </c>
      <c r="E77" s="29">
        <v>60</v>
      </c>
      <c r="F77" s="1"/>
      <c r="G77" s="1"/>
      <c r="H77" s="1"/>
      <c r="I77" s="19">
        <v>13</v>
      </c>
      <c r="J77" s="15">
        <v>0.60625</v>
      </c>
      <c r="K77" s="15">
        <v>0.6729166666666666</v>
      </c>
      <c r="L77" s="16">
        <f t="shared" si="2"/>
        <v>0.06666666666666665</v>
      </c>
      <c r="M77" s="2">
        <v>27</v>
      </c>
    </row>
    <row r="78" spans="1:13" ht="12.75">
      <c r="A78" s="30" t="s">
        <v>216</v>
      </c>
      <c r="B78" s="30"/>
      <c r="C78" s="30"/>
      <c r="D78" s="30" t="s">
        <v>133</v>
      </c>
      <c r="E78" s="30">
        <v>58</v>
      </c>
      <c r="F78" s="1"/>
      <c r="G78" s="1"/>
      <c r="H78" s="1"/>
      <c r="I78" s="2"/>
      <c r="J78" s="15">
        <v>0.576388888888889</v>
      </c>
      <c r="K78" s="15">
        <v>0.6444444444444445</v>
      </c>
      <c r="L78" s="16">
        <f t="shared" si="2"/>
        <v>0.06805555555555554</v>
      </c>
      <c r="M78" s="2">
        <v>27</v>
      </c>
    </row>
    <row r="79" spans="1:13" ht="12.75">
      <c r="A79" s="30" t="s">
        <v>218</v>
      </c>
      <c r="B79" s="30"/>
      <c r="C79" s="30"/>
      <c r="D79" s="30" t="s">
        <v>133</v>
      </c>
      <c r="E79" s="29">
        <v>56</v>
      </c>
      <c r="F79" s="1"/>
      <c r="G79" s="1"/>
      <c r="H79" s="1"/>
      <c r="I79" s="2"/>
      <c r="J79" s="15">
        <v>0.576388888888889</v>
      </c>
      <c r="K79" s="15">
        <v>0.6444444444444445</v>
      </c>
      <c r="L79" s="16">
        <f t="shared" si="2"/>
        <v>0.06805555555555554</v>
      </c>
      <c r="M79" s="2">
        <v>27</v>
      </c>
    </row>
    <row r="80" spans="1:13" ht="12.75">
      <c r="A80" s="30" t="s">
        <v>227</v>
      </c>
      <c r="B80" s="30"/>
      <c r="C80" s="30"/>
      <c r="D80" s="30" t="s">
        <v>133</v>
      </c>
      <c r="E80" s="30">
        <v>54</v>
      </c>
      <c r="F80" s="1"/>
      <c r="G80" s="1"/>
      <c r="H80" s="1"/>
      <c r="I80" s="2"/>
      <c r="J80" s="15">
        <v>0.5909722222222222</v>
      </c>
      <c r="K80" s="15">
        <v>0.6673611111111111</v>
      </c>
      <c r="L80" s="16">
        <f t="shared" si="2"/>
        <v>0.07638888888888884</v>
      </c>
      <c r="M80" s="2">
        <v>27</v>
      </c>
    </row>
    <row r="81" spans="1:13" ht="12.75">
      <c r="A81" s="30" t="s">
        <v>228</v>
      </c>
      <c r="B81" s="30"/>
      <c r="C81" s="30"/>
      <c r="D81" s="30" t="s">
        <v>133</v>
      </c>
      <c r="E81" s="29">
        <v>52</v>
      </c>
      <c r="F81" s="1"/>
      <c r="G81" s="1"/>
      <c r="H81" s="1"/>
      <c r="I81" s="2"/>
      <c r="J81" s="15">
        <v>0.5909722222222222</v>
      </c>
      <c r="K81" s="15">
        <v>0.6673611111111111</v>
      </c>
      <c r="L81" s="16">
        <f t="shared" si="2"/>
        <v>0.07638888888888884</v>
      </c>
      <c r="M81" s="2">
        <v>27</v>
      </c>
    </row>
    <row r="82" spans="1:13" ht="12.75">
      <c r="A82" s="30" t="s">
        <v>229</v>
      </c>
      <c r="B82" s="30"/>
      <c r="C82" s="30"/>
      <c r="D82" s="30" t="s">
        <v>133</v>
      </c>
      <c r="E82" s="30">
        <v>50</v>
      </c>
      <c r="F82" s="1"/>
      <c r="G82" s="1"/>
      <c r="H82" s="1"/>
      <c r="I82" s="2"/>
      <c r="J82" s="15">
        <v>0.5909722222222222</v>
      </c>
      <c r="K82" s="15">
        <v>0.6673611111111111</v>
      </c>
      <c r="L82" s="16">
        <f t="shared" si="2"/>
        <v>0.07638888888888884</v>
      </c>
      <c r="M82" s="2">
        <v>27</v>
      </c>
    </row>
    <row r="83" spans="1:13" ht="12.75">
      <c r="A83" s="30" t="s">
        <v>230</v>
      </c>
      <c r="B83" s="30"/>
      <c r="C83" s="30"/>
      <c r="D83" s="30" t="s">
        <v>133</v>
      </c>
      <c r="E83" s="29">
        <v>48</v>
      </c>
      <c r="F83" s="1"/>
      <c r="G83" s="1"/>
      <c r="H83" s="1"/>
      <c r="I83" s="2"/>
      <c r="J83" s="15">
        <v>0.5909722222222222</v>
      </c>
      <c r="K83" s="15">
        <v>0.6673611111111111</v>
      </c>
      <c r="L83" s="16">
        <f t="shared" si="2"/>
        <v>0.07638888888888884</v>
      </c>
      <c r="M83" s="2">
        <v>27</v>
      </c>
    </row>
    <row r="84" spans="1:13" ht="12.75">
      <c r="A84" s="30" t="s">
        <v>233</v>
      </c>
      <c r="B84" s="30"/>
      <c r="C84" s="30"/>
      <c r="D84" s="30" t="s">
        <v>133</v>
      </c>
      <c r="E84" s="30">
        <v>46</v>
      </c>
      <c r="F84" s="1"/>
      <c r="G84" s="1"/>
      <c r="H84" s="1"/>
      <c r="I84" s="2"/>
      <c r="J84" s="15">
        <v>0.6152777777777778</v>
      </c>
      <c r="K84" s="15">
        <v>0.6916666666666668</v>
      </c>
      <c r="L84" s="16">
        <f t="shared" si="2"/>
        <v>0.07638888888888895</v>
      </c>
      <c r="M84" s="2">
        <v>27</v>
      </c>
    </row>
    <row r="85" spans="1:13" ht="12.75">
      <c r="A85" s="30" t="s">
        <v>235</v>
      </c>
      <c r="B85" s="30"/>
      <c r="C85" s="30"/>
      <c r="D85" s="30" t="s">
        <v>133</v>
      </c>
      <c r="E85" s="29">
        <v>44</v>
      </c>
      <c r="F85" s="1"/>
      <c r="G85" s="1"/>
      <c r="H85" s="1"/>
      <c r="I85" s="2"/>
      <c r="J85" s="15">
        <v>0.6152777777777778</v>
      </c>
      <c r="K85" s="15">
        <v>0.6916666666666668</v>
      </c>
      <c r="L85" s="16">
        <f t="shared" si="2"/>
        <v>0.07638888888888895</v>
      </c>
      <c r="M85" s="2">
        <v>27</v>
      </c>
    </row>
    <row r="86" spans="1:13" ht="12.75">
      <c r="A86" s="30" t="s">
        <v>241</v>
      </c>
      <c r="B86" s="30"/>
      <c r="C86" s="30"/>
      <c r="D86" s="30" t="s">
        <v>133</v>
      </c>
      <c r="E86" s="30">
        <v>42</v>
      </c>
      <c r="F86" s="17"/>
      <c r="G86" s="17"/>
      <c r="H86" s="18">
        <f>G86-F86</f>
        <v>0</v>
      </c>
      <c r="I86" s="2">
        <v>13</v>
      </c>
      <c r="J86" s="15">
        <v>0.5986111111111111</v>
      </c>
      <c r="K86" s="15">
        <v>0.6777777777777777</v>
      </c>
      <c r="L86" s="16">
        <f t="shared" si="2"/>
        <v>0.07916666666666661</v>
      </c>
      <c r="M86" s="2">
        <v>27</v>
      </c>
    </row>
    <row r="87" spans="1:13" ht="12.75">
      <c r="A87" s="30" t="s">
        <v>245</v>
      </c>
      <c r="B87" s="30"/>
      <c r="C87" s="30"/>
      <c r="D87" s="30" t="s">
        <v>133</v>
      </c>
      <c r="E87" s="29">
        <v>40</v>
      </c>
      <c r="F87" s="17"/>
      <c r="G87" s="17"/>
      <c r="H87" s="18">
        <f>G87-F87</f>
        <v>0</v>
      </c>
      <c r="I87" s="2">
        <v>11</v>
      </c>
      <c r="J87" s="15">
        <v>0.6034722222222222</v>
      </c>
      <c r="K87" s="15">
        <v>0.6902777777777778</v>
      </c>
      <c r="L87" s="16">
        <f t="shared" si="2"/>
        <v>0.08680555555555558</v>
      </c>
      <c r="M87" s="2">
        <v>27</v>
      </c>
    </row>
    <row r="88" spans="1:13" ht="12.75">
      <c r="A88" s="30" t="s">
        <v>254</v>
      </c>
      <c r="B88" s="30"/>
      <c r="C88" s="30"/>
      <c r="D88" s="30" t="s">
        <v>133</v>
      </c>
      <c r="E88" s="30">
        <v>38</v>
      </c>
      <c r="F88" s="1"/>
      <c r="G88" s="1"/>
      <c r="H88" s="1"/>
      <c r="I88" s="2"/>
      <c r="J88" s="15">
        <v>0.5666666666666667</v>
      </c>
      <c r="K88" s="15">
        <v>0.6784722222222223</v>
      </c>
      <c r="L88" s="16">
        <f t="shared" si="2"/>
        <v>0.1118055555555556</v>
      </c>
      <c r="M88" s="2">
        <v>27</v>
      </c>
    </row>
    <row r="89" spans="1:13" ht="12.75">
      <c r="A89" s="30" t="s">
        <v>255</v>
      </c>
      <c r="B89" s="30"/>
      <c r="C89" s="30"/>
      <c r="D89" s="30" t="s">
        <v>133</v>
      </c>
      <c r="E89" s="29">
        <v>36</v>
      </c>
      <c r="F89" s="17"/>
      <c r="G89" s="17"/>
      <c r="H89" s="18">
        <f>G89-F89</f>
        <v>0</v>
      </c>
      <c r="I89" s="2">
        <v>10</v>
      </c>
      <c r="J89" s="15">
        <v>0.5972222222222222</v>
      </c>
      <c r="K89" s="15">
        <v>0.7305555555555556</v>
      </c>
      <c r="L89" s="16">
        <f t="shared" si="2"/>
        <v>0.13333333333333341</v>
      </c>
      <c r="M89" s="2">
        <v>27</v>
      </c>
    </row>
    <row r="90" spans="1:13" ht="12.75">
      <c r="A90" s="30" t="s">
        <v>257</v>
      </c>
      <c r="B90" s="30"/>
      <c r="C90" s="30"/>
      <c r="D90" s="30" t="s">
        <v>133</v>
      </c>
      <c r="E90" s="30">
        <v>14</v>
      </c>
      <c r="F90" s="17"/>
      <c r="G90" s="17"/>
      <c r="H90" s="18">
        <f>G90-F90</f>
        <v>0</v>
      </c>
      <c r="I90" s="2">
        <v>13</v>
      </c>
      <c r="J90" s="15">
        <v>0.6243055555555556</v>
      </c>
      <c r="K90" s="15">
        <v>0.6694444444444444</v>
      </c>
      <c r="L90" s="16">
        <f t="shared" si="2"/>
        <v>0.04513888888888884</v>
      </c>
      <c r="M90" s="2">
        <v>26</v>
      </c>
    </row>
    <row r="91" spans="1:13" ht="12.75">
      <c r="A91" s="30" t="s">
        <v>258</v>
      </c>
      <c r="B91" s="30"/>
      <c r="C91" s="30"/>
      <c r="D91" s="30" t="s">
        <v>133</v>
      </c>
      <c r="E91" s="30">
        <v>13</v>
      </c>
      <c r="F91" s="1"/>
      <c r="G91" s="1"/>
      <c r="H91" s="1"/>
      <c r="I91" s="2"/>
      <c r="J91" s="15">
        <v>0.642361111111111</v>
      </c>
      <c r="K91" s="15">
        <v>0.7013888888888888</v>
      </c>
      <c r="L91" s="16">
        <f t="shared" si="2"/>
        <v>0.05902777777777779</v>
      </c>
      <c r="M91" s="2">
        <v>26</v>
      </c>
    </row>
    <row r="92" spans="1:13" ht="12.75">
      <c r="A92" s="30" t="s">
        <v>261</v>
      </c>
      <c r="B92" s="30"/>
      <c r="C92" s="30"/>
      <c r="D92" s="30" t="s">
        <v>133</v>
      </c>
      <c r="E92" s="30">
        <v>10</v>
      </c>
      <c r="F92" s="1"/>
      <c r="G92" s="1"/>
      <c r="H92" s="1"/>
      <c r="I92" s="2"/>
      <c r="J92" s="15">
        <v>0.6048611111111112</v>
      </c>
      <c r="K92" s="15">
        <v>0.6770833333333334</v>
      </c>
      <c r="L92" s="16">
        <f t="shared" si="2"/>
        <v>0.07222222222222219</v>
      </c>
      <c r="M92" s="2">
        <v>20</v>
      </c>
    </row>
    <row r="93" spans="1:13" ht="12.75">
      <c r="A93" s="30" t="s">
        <v>262</v>
      </c>
      <c r="B93" s="30"/>
      <c r="C93" s="30"/>
      <c r="D93" s="30" t="s">
        <v>133</v>
      </c>
      <c r="E93" s="30">
        <v>10</v>
      </c>
      <c r="F93" s="17"/>
      <c r="G93" s="17"/>
      <c r="H93" s="18">
        <f>G93-F93</f>
        <v>0</v>
      </c>
      <c r="I93" s="2">
        <v>13</v>
      </c>
      <c r="J93" s="15">
        <v>0.6048611111111112</v>
      </c>
      <c r="K93" s="15">
        <v>0.6770833333333334</v>
      </c>
      <c r="L93" s="16">
        <f t="shared" si="2"/>
        <v>0.07222222222222219</v>
      </c>
      <c r="M93" s="2">
        <v>20</v>
      </c>
    </row>
    <row r="94" spans="1:13" ht="12.75">
      <c r="A94" s="30" t="s">
        <v>263</v>
      </c>
      <c r="B94" s="30"/>
      <c r="C94" s="30"/>
      <c r="D94" s="30" t="s">
        <v>133</v>
      </c>
      <c r="E94" s="30">
        <v>10</v>
      </c>
      <c r="F94" s="17"/>
      <c r="G94" s="17"/>
      <c r="H94" s="18">
        <f>G94-F94</f>
        <v>0</v>
      </c>
      <c r="I94" s="2">
        <v>13</v>
      </c>
      <c r="J94" s="15">
        <v>0.6048611111111112</v>
      </c>
      <c r="K94" s="15">
        <v>0.6770833333333334</v>
      </c>
      <c r="L94" s="16">
        <f t="shared" si="2"/>
        <v>0.07222222222222219</v>
      </c>
      <c r="M94" s="2">
        <v>20</v>
      </c>
    </row>
    <row r="95" spans="1:13" ht="12.75">
      <c r="A95" s="31" t="s">
        <v>147</v>
      </c>
      <c r="B95" s="31"/>
      <c r="C95" s="31"/>
      <c r="D95" s="31" t="s">
        <v>132</v>
      </c>
      <c r="E95" s="31">
        <v>90</v>
      </c>
      <c r="F95" s="17"/>
      <c r="G95" s="17"/>
      <c r="H95" s="18">
        <f>G95-F95</f>
        <v>0</v>
      </c>
      <c r="I95" s="2">
        <v>12</v>
      </c>
      <c r="J95" s="15">
        <v>0.5951388888888889</v>
      </c>
      <c r="K95" s="15">
        <v>0.625</v>
      </c>
      <c r="L95" s="16">
        <f t="shared" si="2"/>
        <v>0.029861111111111116</v>
      </c>
      <c r="M95" s="2">
        <v>27</v>
      </c>
    </row>
    <row r="96" spans="1:13" ht="12.75">
      <c r="A96" s="31" t="s">
        <v>153</v>
      </c>
      <c r="B96" s="31"/>
      <c r="C96" s="31"/>
      <c r="D96" s="31" t="s">
        <v>132</v>
      </c>
      <c r="E96" s="31">
        <v>88</v>
      </c>
      <c r="F96" s="1"/>
      <c r="G96" s="1"/>
      <c r="H96" s="1"/>
      <c r="I96" s="2"/>
      <c r="J96" s="15">
        <v>0.6291666666666667</v>
      </c>
      <c r="K96" s="15">
        <v>0.6645833333333333</v>
      </c>
      <c r="L96" s="16">
        <f t="shared" si="2"/>
        <v>0.03541666666666665</v>
      </c>
      <c r="M96" s="2">
        <v>27</v>
      </c>
    </row>
    <row r="97" spans="1:13" ht="12.75">
      <c r="A97" s="31" t="s">
        <v>154</v>
      </c>
      <c r="B97" s="31"/>
      <c r="C97" s="31"/>
      <c r="D97" s="31" t="s">
        <v>132</v>
      </c>
      <c r="E97" s="31">
        <v>86</v>
      </c>
      <c r="F97" s="17"/>
      <c r="G97" s="17"/>
      <c r="H97" s="18">
        <f>G97-F97</f>
        <v>0</v>
      </c>
      <c r="I97" s="2">
        <v>14</v>
      </c>
      <c r="J97" s="15">
        <v>0.6236111111111111</v>
      </c>
      <c r="K97" s="15">
        <v>0.6590277777777778</v>
      </c>
      <c r="L97" s="16">
        <f t="shared" si="2"/>
        <v>0.03541666666666665</v>
      </c>
      <c r="M97" s="2">
        <v>27</v>
      </c>
    </row>
    <row r="98" spans="1:13" ht="12.75">
      <c r="A98" s="31" t="s">
        <v>155</v>
      </c>
      <c r="B98" s="31"/>
      <c r="C98" s="31"/>
      <c r="D98" s="31" t="s">
        <v>132</v>
      </c>
      <c r="E98" s="31">
        <v>84</v>
      </c>
      <c r="F98" s="1"/>
      <c r="G98" s="1"/>
      <c r="H98" s="1"/>
      <c r="I98" s="2"/>
      <c r="J98" s="15">
        <v>0.6236111111111111</v>
      </c>
      <c r="K98" s="15">
        <v>0.6590277777777778</v>
      </c>
      <c r="L98" s="16">
        <f t="shared" si="2"/>
        <v>0.03541666666666665</v>
      </c>
      <c r="M98" s="2">
        <v>27</v>
      </c>
    </row>
    <row r="99" spans="1:13" ht="12.75">
      <c r="A99" s="31" t="s">
        <v>156</v>
      </c>
      <c r="B99" s="31"/>
      <c r="C99" s="31"/>
      <c r="D99" s="31" t="s">
        <v>132</v>
      </c>
      <c r="E99" s="31">
        <v>82</v>
      </c>
      <c r="F99" s="1"/>
      <c r="G99" s="1"/>
      <c r="H99" s="1"/>
      <c r="I99" s="2"/>
      <c r="J99" s="15">
        <v>0.6291666666666667</v>
      </c>
      <c r="K99" s="15">
        <v>0.6652777777777777</v>
      </c>
      <c r="L99" s="16">
        <f aca="true" t="shared" si="3" ref="L99:L126">K99-J99</f>
        <v>0.036111111111111094</v>
      </c>
      <c r="M99" s="2">
        <v>27</v>
      </c>
    </row>
    <row r="100" spans="1:13" ht="12.75">
      <c r="A100" s="31" t="s">
        <v>158</v>
      </c>
      <c r="B100" s="31"/>
      <c r="C100" s="31"/>
      <c r="D100" s="31" t="s">
        <v>132</v>
      </c>
      <c r="E100" s="31">
        <v>80</v>
      </c>
      <c r="F100" s="17"/>
      <c r="G100" s="17"/>
      <c r="H100" s="18">
        <f>G100-F100</f>
        <v>0</v>
      </c>
      <c r="I100" s="2">
        <v>13</v>
      </c>
      <c r="J100" s="15">
        <v>0.6243055555555556</v>
      </c>
      <c r="K100" s="15">
        <v>0.6638888888888889</v>
      </c>
      <c r="L100" s="16">
        <f t="shared" si="3"/>
        <v>0.039583333333333304</v>
      </c>
      <c r="M100" s="2">
        <v>27</v>
      </c>
    </row>
    <row r="101" spans="1:13" ht="12.75">
      <c r="A101" s="31" t="s">
        <v>159</v>
      </c>
      <c r="B101" s="31"/>
      <c r="C101" s="31"/>
      <c r="D101" s="31" t="s">
        <v>132</v>
      </c>
      <c r="E101" s="31">
        <v>78</v>
      </c>
      <c r="F101" s="17"/>
      <c r="G101" s="17"/>
      <c r="H101" s="18">
        <f>G101-F101</f>
        <v>0</v>
      </c>
      <c r="I101" s="2">
        <v>13</v>
      </c>
      <c r="J101" s="15">
        <v>0.6243055555555556</v>
      </c>
      <c r="K101" s="15">
        <v>0.6638888888888889</v>
      </c>
      <c r="L101" s="16">
        <f t="shared" si="3"/>
        <v>0.039583333333333304</v>
      </c>
      <c r="M101" s="2">
        <v>27</v>
      </c>
    </row>
    <row r="102" spans="1:13" ht="12.75">
      <c r="A102" s="31" t="s">
        <v>170</v>
      </c>
      <c r="B102" s="31"/>
      <c r="C102" s="31"/>
      <c r="D102" s="31" t="s">
        <v>132</v>
      </c>
      <c r="E102" s="31">
        <v>76</v>
      </c>
      <c r="F102" s="1"/>
      <c r="G102" s="1"/>
      <c r="H102" s="1"/>
      <c r="I102" s="2"/>
      <c r="J102" s="15">
        <v>0.575</v>
      </c>
      <c r="K102" s="15">
        <v>0.6166666666666667</v>
      </c>
      <c r="L102" s="16">
        <f t="shared" si="3"/>
        <v>0.04166666666666674</v>
      </c>
      <c r="M102" s="2">
        <v>27</v>
      </c>
    </row>
    <row r="103" spans="1:13" ht="12.75">
      <c r="A103" s="31" t="s">
        <v>172</v>
      </c>
      <c r="B103" s="31"/>
      <c r="C103" s="31"/>
      <c r="D103" s="31" t="s">
        <v>132</v>
      </c>
      <c r="E103" s="31">
        <v>74</v>
      </c>
      <c r="F103" s="1"/>
      <c r="G103" s="1"/>
      <c r="H103" s="1"/>
      <c r="I103" s="2"/>
      <c r="J103" s="15">
        <v>0.607638888888889</v>
      </c>
      <c r="K103" s="15">
        <v>0.65</v>
      </c>
      <c r="L103" s="16">
        <f t="shared" si="3"/>
        <v>0.04236111111111107</v>
      </c>
      <c r="M103" s="2">
        <v>27</v>
      </c>
    </row>
    <row r="104" spans="1:13" ht="12.75">
      <c r="A104" s="31" t="s">
        <v>173</v>
      </c>
      <c r="B104" s="31"/>
      <c r="C104" s="31"/>
      <c r="D104" s="31" t="s">
        <v>132</v>
      </c>
      <c r="E104" s="31">
        <v>72</v>
      </c>
      <c r="F104" s="17"/>
      <c r="G104" s="17"/>
      <c r="H104" s="18">
        <f>G104-F104</f>
        <v>0</v>
      </c>
      <c r="I104" s="2">
        <v>13</v>
      </c>
      <c r="J104" s="15">
        <v>0.575</v>
      </c>
      <c r="K104" s="15">
        <v>0.6173611111111111</v>
      </c>
      <c r="L104" s="16">
        <f t="shared" si="3"/>
        <v>0.04236111111111118</v>
      </c>
      <c r="M104" s="2">
        <v>27</v>
      </c>
    </row>
    <row r="105" spans="1:13" ht="12.75">
      <c r="A105" s="31" t="s">
        <v>174</v>
      </c>
      <c r="B105" s="31"/>
      <c r="C105" s="31"/>
      <c r="D105" s="31" t="s">
        <v>132</v>
      </c>
      <c r="E105" s="31">
        <v>70</v>
      </c>
      <c r="F105" s="17"/>
      <c r="G105" s="17"/>
      <c r="H105" s="18">
        <f>G105-F105</f>
        <v>0</v>
      </c>
      <c r="I105" s="2">
        <v>13</v>
      </c>
      <c r="J105" s="15">
        <v>0.575</v>
      </c>
      <c r="K105" s="15">
        <v>0.6173611111111111</v>
      </c>
      <c r="L105" s="16">
        <f t="shared" si="3"/>
        <v>0.04236111111111118</v>
      </c>
      <c r="M105" s="2">
        <v>27</v>
      </c>
    </row>
    <row r="106" spans="1:13" ht="12.75">
      <c r="A106" s="31" t="s">
        <v>177</v>
      </c>
      <c r="B106" s="31"/>
      <c r="C106" s="31"/>
      <c r="D106" s="31" t="s">
        <v>132</v>
      </c>
      <c r="E106" s="31">
        <v>68</v>
      </c>
      <c r="F106" s="1"/>
      <c r="G106" s="1"/>
      <c r="H106" s="1"/>
      <c r="I106" s="2"/>
      <c r="J106" s="15">
        <v>0.6368055555555555</v>
      </c>
      <c r="K106" s="15">
        <v>0.68125</v>
      </c>
      <c r="L106" s="16">
        <f t="shared" si="3"/>
        <v>0.04444444444444451</v>
      </c>
      <c r="M106" s="2">
        <v>27</v>
      </c>
    </row>
    <row r="107" spans="1:13" ht="12.75">
      <c r="A107" s="31" t="s">
        <v>179</v>
      </c>
      <c r="B107" s="31"/>
      <c r="C107" s="31"/>
      <c r="D107" s="31" t="s">
        <v>132</v>
      </c>
      <c r="E107" s="31">
        <v>66</v>
      </c>
      <c r="F107" s="1"/>
      <c r="G107" s="1"/>
      <c r="H107" s="1"/>
      <c r="I107" s="2"/>
      <c r="J107" s="15">
        <v>0.6368055555555555</v>
      </c>
      <c r="K107" s="15">
        <v>0.68125</v>
      </c>
      <c r="L107" s="16">
        <f t="shared" si="3"/>
        <v>0.04444444444444451</v>
      </c>
      <c r="M107" s="2">
        <v>27</v>
      </c>
    </row>
    <row r="108" spans="1:13" ht="12.75">
      <c r="A108" s="31" t="s">
        <v>184</v>
      </c>
      <c r="B108" s="31"/>
      <c r="C108" s="31"/>
      <c r="D108" s="31" t="s">
        <v>132</v>
      </c>
      <c r="E108" s="31">
        <v>64</v>
      </c>
      <c r="F108" s="17"/>
      <c r="G108" s="17"/>
      <c r="H108" s="18">
        <f>G108-F108</f>
        <v>0</v>
      </c>
      <c r="I108" s="2">
        <v>13</v>
      </c>
      <c r="J108" s="15">
        <v>0.5972222222222222</v>
      </c>
      <c r="K108" s="15">
        <v>0.6458333333333334</v>
      </c>
      <c r="L108" s="16">
        <f t="shared" si="3"/>
        <v>0.04861111111111116</v>
      </c>
      <c r="M108" s="2">
        <v>27</v>
      </c>
    </row>
    <row r="109" spans="1:13" ht="12.75">
      <c r="A109" s="31" t="s">
        <v>192</v>
      </c>
      <c r="B109" s="31"/>
      <c r="C109" s="31"/>
      <c r="D109" s="31" t="s">
        <v>132</v>
      </c>
      <c r="E109" s="31">
        <v>62</v>
      </c>
      <c r="F109" s="17"/>
      <c r="G109" s="17"/>
      <c r="H109" s="18">
        <f>G109-F109</f>
        <v>0</v>
      </c>
      <c r="I109" s="2">
        <v>9</v>
      </c>
      <c r="J109" s="15">
        <v>0.625</v>
      </c>
      <c r="K109" s="15">
        <v>0.6784722222222223</v>
      </c>
      <c r="L109" s="16">
        <f t="shared" si="3"/>
        <v>0.053472222222222254</v>
      </c>
      <c r="M109" s="2">
        <v>27</v>
      </c>
    </row>
    <row r="110" spans="1:13" ht="12.75">
      <c r="A110" s="31" t="s">
        <v>195</v>
      </c>
      <c r="B110" s="31"/>
      <c r="C110" s="31"/>
      <c r="D110" s="31" t="s">
        <v>132</v>
      </c>
      <c r="E110" s="31">
        <v>60</v>
      </c>
      <c r="F110" s="1"/>
      <c r="G110" s="1"/>
      <c r="H110" s="1"/>
      <c r="I110" s="2"/>
      <c r="J110" s="15">
        <v>0.642361111111111</v>
      </c>
      <c r="K110" s="15">
        <v>0.6986111111111111</v>
      </c>
      <c r="L110" s="16">
        <f t="shared" si="3"/>
        <v>0.05625000000000002</v>
      </c>
      <c r="M110" s="2">
        <v>27</v>
      </c>
    </row>
    <row r="111" spans="1:13" ht="12.75">
      <c r="A111" s="31" t="s">
        <v>197</v>
      </c>
      <c r="B111" s="31"/>
      <c r="C111" s="31"/>
      <c r="D111" s="31" t="s">
        <v>132</v>
      </c>
      <c r="E111" s="31">
        <v>58</v>
      </c>
      <c r="F111" s="1"/>
      <c r="G111" s="1"/>
      <c r="H111" s="1"/>
      <c r="I111" s="2"/>
      <c r="J111" s="15">
        <v>0.6305555555555555</v>
      </c>
      <c r="K111" s="15">
        <v>0.6868055555555556</v>
      </c>
      <c r="L111" s="16">
        <f t="shared" si="3"/>
        <v>0.05625000000000002</v>
      </c>
      <c r="M111" s="2">
        <v>27</v>
      </c>
    </row>
    <row r="112" spans="1:13" ht="12.75">
      <c r="A112" s="31" t="s">
        <v>199</v>
      </c>
      <c r="B112" s="31"/>
      <c r="C112" s="31"/>
      <c r="D112" s="31" t="s">
        <v>132</v>
      </c>
      <c r="E112" s="31">
        <v>56</v>
      </c>
      <c r="F112" s="17"/>
      <c r="G112" s="17"/>
      <c r="H112" s="18">
        <f>G112-F112</f>
        <v>0</v>
      </c>
      <c r="I112" s="2">
        <v>12</v>
      </c>
      <c r="J112" s="15">
        <v>0.5791666666666667</v>
      </c>
      <c r="K112" s="15">
        <v>0.6375</v>
      </c>
      <c r="L112" s="16">
        <f t="shared" si="3"/>
        <v>0.05833333333333324</v>
      </c>
      <c r="M112" s="2">
        <v>27</v>
      </c>
    </row>
    <row r="113" spans="1:13" ht="12.75">
      <c r="A113" s="31" t="s">
        <v>200</v>
      </c>
      <c r="B113" s="31"/>
      <c r="C113" s="31"/>
      <c r="D113" s="31" t="s">
        <v>132</v>
      </c>
      <c r="E113" s="31">
        <v>54</v>
      </c>
      <c r="F113" s="1"/>
      <c r="G113" s="1"/>
      <c r="H113" s="1"/>
      <c r="I113" s="2"/>
      <c r="J113" s="15">
        <v>0.5791666666666667</v>
      </c>
      <c r="K113" s="15">
        <v>0.6375</v>
      </c>
      <c r="L113" s="16">
        <f t="shared" si="3"/>
        <v>0.05833333333333324</v>
      </c>
      <c r="M113" s="2">
        <v>27</v>
      </c>
    </row>
    <row r="114" spans="1:13" ht="12.75">
      <c r="A114" s="31" t="s">
        <v>205</v>
      </c>
      <c r="B114" s="31"/>
      <c r="C114" s="31"/>
      <c r="D114" s="31" t="s">
        <v>132</v>
      </c>
      <c r="E114" s="31">
        <v>52</v>
      </c>
      <c r="F114" s="1"/>
      <c r="G114" s="1"/>
      <c r="H114" s="1"/>
      <c r="I114" s="2"/>
      <c r="J114" s="15">
        <v>0.6284722222222222</v>
      </c>
      <c r="K114" s="15">
        <v>0.6909722222222222</v>
      </c>
      <c r="L114" s="16">
        <f t="shared" si="3"/>
        <v>0.0625</v>
      </c>
      <c r="M114" s="2">
        <v>27</v>
      </c>
    </row>
    <row r="115" spans="1:13" ht="12.75">
      <c r="A115" s="31" t="s">
        <v>210</v>
      </c>
      <c r="B115" s="31"/>
      <c r="C115" s="31"/>
      <c r="D115" s="31" t="s">
        <v>132</v>
      </c>
      <c r="E115" s="31">
        <v>50</v>
      </c>
      <c r="F115" s="17"/>
      <c r="G115" s="17"/>
      <c r="H115" s="18">
        <f>G115-F115</f>
        <v>0</v>
      </c>
      <c r="I115" s="2">
        <v>9</v>
      </c>
      <c r="J115" s="15">
        <v>0.5951388888888889</v>
      </c>
      <c r="K115" s="15">
        <v>0.6604166666666667</v>
      </c>
      <c r="L115" s="16">
        <f t="shared" si="3"/>
        <v>0.06527777777777777</v>
      </c>
      <c r="M115" s="2">
        <v>27</v>
      </c>
    </row>
    <row r="116" spans="1:13" ht="12.75">
      <c r="A116" s="31" t="s">
        <v>215</v>
      </c>
      <c r="B116" s="31"/>
      <c r="C116" s="31"/>
      <c r="D116" s="31" t="s">
        <v>132</v>
      </c>
      <c r="E116" s="31">
        <v>48</v>
      </c>
      <c r="F116" s="17"/>
      <c r="G116" s="17"/>
      <c r="H116" s="18">
        <f>G116-F116</f>
        <v>0</v>
      </c>
      <c r="I116" s="2">
        <v>14</v>
      </c>
      <c r="J116" s="15">
        <v>0.5875</v>
      </c>
      <c r="K116" s="15">
        <v>0.6555555555555556</v>
      </c>
      <c r="L116" s="16">
        <f t="shared" si="3"/>
        <v>0.06805555555555554</v>
      </c>
      <c r="M116" s="2">
        <v>27</v>
      </c>
    </row>
    <row r="117" spans="1:13" ht="12.75">
      <c r="A117" s="31" t="s">
        <v>217</v>
      </c>
      <c r="B117" s="31"/>
      <c r="C117" s="31"/>
      <c r="D117" s="31" t="s">
        <v>132</v>
      </c>
      <c r="E117" s="31">
        <v>46</v>
      </c>
      <c r="F117" s="1"/>
      <c r="G117" s="1"/>
      <c r="H117" s="1"/>
      <c r="I117" s="2"/>
      <c r="J117" s="15">
        <v>0.576388888888889</v>
      </c>
      <c r="K117" s="15">
        <v>0.6444444444444445</v>
      </c>
      <c r="L117" s="16">
        <f t="shared" si="3"/>
        <v>0.06805555555555554</v>
      </c>
      <c r="M117" s="2">
        <v>27</v>
      </c>
    </row>
    <row r="118" spans="1:13" ht="12.75">
      <c r="A118" s="31" t="s">
        <v>220</v>
      </c>
      <c r="B118" s="31"/>
      <c r="C118" s="31"/>
      <c r="D118" s="31" t="s">
        <v>132</v>
      </c>
      <c r="E118" s="31">
        <v>44</v>
      </c>
      <c r="F118" s="1"/>
      <c r="G118" s="1"/>
      <c r="H118" s="1"/>
      <c r="I118" s="2"/>
      <c r="J118" s="15">
        <v>0.5875</v>
      </c>
      <c r="K118" s="15">
        <v>0.6555555555555556</v>
      </c>
      <c r="L118" s="16">
        <f t="shared" si="3"/>
        <v>0.06805555555555554</v>
      </c>
      <c r="M118" s="2">
        <v>27</v>
      </c>
    </row>
    <row r="119" spans="1:13" ht="12.75">
      <c r="A119" s="31" t="s">
        <v>226</v>
      </c>
      <c r="B119" s="31"/>
      <c r="C119" s="31"/>
      <c r="D119" s="31" t="s">
        <v>132</v>
      </c>
      <c r="E119" s="31">
        <v>42</v>
      </c>
      <c r="F119" s="1"/>
      <c r="G119" s="1"/>
      <c r="H119" s="1"/>
      <c r="I119" s="19">
        <v>10</v>
      </c>
      <c r="J119" s="15">
        <v>0.60625</v>
      </c>
      <c r="K119" s="15">
        <v>0.6805555555555555</v>
      </c>
      <c r="L119" s="16">
        <f t="shared" si="3"/>
        <v>0.07430555555555551</v>
      </c>
      <c r="M119" s="2">
        <v>27</v>
      </c>
    </row>
    <row r="120" spans="1:13" ht="12.75">
      <c r="A120" s="31" t="s">
        <v>246</v>
      </c>
      <c r="B120" s="31"/>
      <c r="C120" s="31"/>
      <c r="D120" s="31" t="s">
        <v>132</v>
      </c>
      <c r="E120" s="31">
        <v>40</v>
      </c>
      <c r="F120" s="17"/>
      <c r="G120" s="17"/>
      <c r="H120" s="18">
        <f>G120-F120</f>
        <v>0</v>
      </c>
      <c r="I120" s="2">
        <v>9</v>
      </c>
      <c r="J120" s="15">
        <v>0.5833333333333334</v>
      </c>
      <c r="K120" s="15">
        <v>0.6805555555555555</v>
      </c>
      <c r="L120" s="16">
        <f t="shared" si="3"/>
        <v>0.0972222222222221</v>
      </c>
      <c r="M120" s="2">
        <v>27</v>
      </c>
    </row>
    <row r="121" spans="1:13" ht="12.75">
      <c r="A121" s="31" t="s">
        <v>247</v>
      </c>
      <c r="B121" s="31"/>
      <c r="C121" s="31"/>
      <c r="D121" s="31" t="s">
        <v>132</v>
      </c>
      <c r="E121" s="31">
        <v>38</v>
      </c>
      <c r="F121" s="17"/>
      <c r="G121" s="17"/>
      <c r="H121" s="18">
        <f>G121-F121</f>
        <v>0</v>
      </c>
      <c r="I121" s="2">
        <v>12</v>
      </c>
      <c r="J121" s="15">
        <v>0.5833333333333334</v>
      </c>
      <c r="K121" s="15">
        <v>0.6805555555555555</v>
      </c>
      <c r="L121" s="16">
        <f t="shared" si="3"/>
        <v>0.0972222222222221</v>
      </c>
      <c r="M121" s="2">
        <v>27</v>
      </c>
    </row>
    <row r="122" spans="1:13" ht="12.75">
      <c r="A122" s="31" t="s">
        <v>256</v>
      </c>
      <c r="B122" s="31"/>
      <c r="C122" s="31"/>
      <c r="D122" s="31" t="s">
        <v>132</v>
      </c>
      <c r="E122" s="31">
        <v>14</v>
      </c>
      <c r="F122" s="17"/>
      <c r="G122" s="17"/>
      <c r="H122" s="18">
        <f>G122-F122</f>
        <v>0</v>
      </c>
      <c r="I122" s="2">
        <v>13</v>
      </c>
      <c r="J122" s="15">
        <v>0.575</v>
      </c>
      <c r="K122" s="15">
        <v>0.6166666666666667</v>
      </c>
      <c r="L122" s="16">
        <f t="shared" si="3"/>
        <v>0.04166666666666674</v>
      </c>
      <c r="M122" s="2">
        <v>26</v>
      </c>
    </row>
    <row r="123" spans="1:13" ht="12.75">
      <c r="A123" s="31" t="s">
        <v>264</v>
      </c>
      <c r="B123" s="31"/>
      <c r="C123" s="31"/>
      <c r="D123" s="31" t="s">
        <v>132</v>
      </c>
      <c r="E123" s="31">
        <v>13</v>
      </c>
      <c r="F123" s="1"/>
      <c r="G123" s="1"/>
      <c r="H123" s="1"/>
      <c r="I123" s="2"/>
      <c r="J123" s="15">
        <v>0.6805555555555555</v>
      </c>
      <c r="K123" s="15">
        <v>0.7583333333333333</v>
      </c>
      <c r="L123" s="16">
        <f t="shared" si="3"/>
        <v>0.07777777777777783</v>
      </c>
      <c r="M123" s="2">
        <v>20</v>
      </c>
    </row>
    <row r="124" spans="1:13" ht="12.75">
      <c r="A124" s="31" t="s">
        <v>266</v>
      </c>
      <c r="B124" s="31"/>
      <c r="C124" s="31"/>
      <c r="D124" s="31" t="s">
        <v>132</v>
      </c>
      <c r="E124" s="31">
        <v>10</v>
      </c>
      <c r="F124" s="1"/>
      <c r="G124" s="1"/>
      <c r="H124" s="1"/>
      <c r="I124" s="2"/>
      <c r="J124" s="15">
        <v>0.6805555555555555</v>
      </c>
      <c r="K124" s="15">
        <v>0.7583333333333333</v>
      </c>
      <c r="L124" s="16">
        <f t="shared" si="3"/>
        <v>0.07777777777777783</v>
      </c>
      <c r="M124" s="2">
        <v>19</v>
      </c>
    </row>
    <row r="125" spans="1:13" ht="12.75">
      <c r="A125" s="31" t="s">
        <v>267</v>
      </c>
      <c r="B125" s="31"/>
      <c r="C125" s="31"/>
      <c r="D125" s="31" t="s">
        <v>132</v>
      </c>
      <c r="E125" s="31">
        <v>10</v>
      </c>
      <c r="F125" s="1"/>
      <c r="G125" s="1"/>
      <c r="H125" s="1"/>
      <c r="I125" s="2"/>
      <c r="J125" s="15">
        <v>0.6805555555555555</v>
      </c>
      <c r="K125" s="15">
        <v>0.7583333333333333</v>
      </c>
      <c r="L125" s="16">
        <f t="shared" si="3"/>
        <v>0.07777777777777783</v>
      </c>
      <c r="M125" s="2">
        <v>19</v>
      </c>
    </row>
    <row r="126" spans="1:13" ht="12.75">
      <c r="A126" s="31" t="s">
        <v>268</v>
      </c>
      <c r="B126" s="31"/>
      <c r="C126" s="31"/>
      <c r="D126" s="31" t="s">
        <v>132</v>
      </c>
      <c r="E126" s="31">
        <v>10</v>
      </c>
      <c r="F126" s="1"/>
      <c r="G126" s="1"/>
      <c r="H126" s="1"/>
      <c r="I126" s="2"/>
      <c r="J126" s="15">
        <v>0.6805555555555555</v>
      </c>
      <c r="K126" s="15">
        <v>0.7583333333333333</v>
      </c>
      <c r="L126" s="16">
        <f t="shared" si="3"/>
        <v>0.07777777777777783</v>
      </c>
      <c r="M126" s="2">
        <v>19</v>
      </c>
    </row>
  </sheetData>
  <hyperlinks>
    <hyperlink ref="C64" r:id="rId1" display="croenne.mj@orange.fr"/>
  </hyperlinks>
  <printOptions/>
  <pageMargins left="0.75" right="0.75" top="1" bottom="1" header="0.4921259845" footer="0.492125984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>JC</cp:lastModifiedBy>
  <dcterms:created xsi:type="dcterms:W3CDTF">2013-01-03T11:07:05Z</dcterms:created>
  <dcterms:modified xsi:type="dcterms:W3CDTF">2013-02-01T13:39:41Z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